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rndtovae\Desktop\PRAC\"/>
    </mc:Choice>
  </mc:AlternateContent>
  <xr:revisionPtr revIDLastSave="0" documentId="13_ncr:1_{57B6CE37-6BF4-4C71-817C-D13AC927EB78}" xr6:coauthVersionLast="45" xr6:coauthVersionMax="45" xr10:uidLastSave="{00000000-0000-0000-0000-000000000000}"/>
  <bookViews>
    <workbookView xWindow="384" yWindow="252" windowWidth="21384" windowHeight="11712" xr2:uid="{00000000-000D-0000-FFFF-FFFF00000000}"/>
  </bookViews>
  <sheets>
    <sheet name="výsledky" sheetId="1" r:id="rId1"/>
    <sheet name="přihlášky" sheetId="3" r:id="rId2"/>
  </sheets>
  <definedNames>
    <definedName name="_xlnm._FilterDatabase" localSheetId="0" hidden="1">výsledky!$A$1:$H$48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0" i="1" l="1"/>
  <c r="H30" i="1"/>
  <c r="I48" i="1"/>
  <c r="I47" i="1"/>
  <c r="I38" i="1"/>
  <c r="I39" i="1"/>
  <c r="I44" i="1"/>
  <c r="I43" i="1"/>
  <c r="I35" i="1"/>
  <c r="I33" i="1"/>
  <c r="I46" i="1"/>
  <c r="I42" i="1"/>
  <c r="I45" i="1"/>
  <c r="I12" i="1"/>
  <c r="I40" i="1"/>
  <c r="I3" i="1"/>
  <c r="I2" i="1"/>
  <c r="I19" i="1"/>
  <c r="I20" i="1"/>
  <c r="I22" i="1"/>
  <c r="I23" i="1"/>
  <c r="I21" i="1"/>
  <c r="I31" i="1"/>
  <c r="I6" i="1"/>
  <c r="I4" i="1"/>
  <c r="I5" i="1"/>
  <c r="I13" i="1"/>
  <c r="I14" i="1"/>
  <c r="I41" i="1"/>
  <c r="I16" i="1"/>
  <c r="I36" i="1"/>
  <c r="I32" i="1"/>
  <c r="I18" i="1"/>
  <c r="I17" i="1"/>
  <c r="I7" i="1"/>
  <c r="I28" i="1"/>
  <c r="I37" i="1"/>
  <c r="I10" i="1"/>
  <c r="I9" i="1"/>
  <c r="I15" i="1"/>
  <c r="I24" i="1"/>
  <c r="I25" i="1"/>
  <c r="I11" i="1"/>
  <c r="I8" i="1"/>
  <c r="I34" i="1"/>
  <c r="I29" i="1"/>
  <c r="I27" i="1"/>
  <c r="I26" i="1"/>
  <c r="H48" i="1"/>
  <c r="H47" i="1"/>
  <c r="H38" i="1"/>
  <c r="H39" i="1"/>
  <c r="H44" i="1"/>
  <c r="H43" i="1"/>
  <c r="H35" i="1"/>
  <c r="H33" i="1"/>
  <c r="H46" i="1"/>
  <c r="H42" i="1"/>
  <c r="H45" i="1"/>
  <c r="H12" i="1"/>
  <c r="H40" i="1"/>
  <c r="H3" i="1"/>
  <c r="H2" i="1"/>
  <c r="H19" i="1"/>
  <c r="H20" i="1"/>
  <c r="H22" i="1"/>
  <c r="H23" i="1"/>
  <c r="H21" i="1"/>
  <c r="H31" i="1"/>
  <c r="H6" i="1"/>
  <c r="H4" i="1"/>
  <c r="H5" i="1"/>
  <c r="H13" i="1"/>
  <c r="H14" i="1"/>
  <c r="H41" i="1"/>
  <c r="H16" i="1"/>
  <c r="H36" i="1"/>
  <c r="H32" i="1"/>
  <c r="H18" i="1"/>
  <c r="H17" i="1"/>
  <c r="H7" i="1"/>
  <c r="H28" i="1"/>
  <c r="H37" i="1"/>
  <c r="H10" i="1"/>
  <c r="H9" i="1"/>
  <c r="H15" i="1"/>
  <c r="H24" i="1"/>
  <c r="H25" i="1"/>
  <c r="H11" i="1"/>
  <c r="H8" i="1"/>
  <c r="H34" i="1"/>
  <c r="H29" i="1"/>
  <c r="H27" i="1"/>
  <c r="H26" i="1"/>
  <c r="C51" i="1"/>
  <c r="J30" i="1" l="1"/>
  <c r="J27" i="1"/>
  <c r="J9" i="1"/>
  <c r="J36" i="1"/>
  <c r="J29" i="1"/>
  <c r="J34" i="1"/>
  <c r="J45" i="1"/>
  <c r="J23" i="1"/>
  <c r="J37" i="1"/>
  <c r="J41" i="1"/>
  <c r="J38" i="1"/>
  <c r="J21" i="1"/>
  <c r="J16" i="1"/>
  <c r="J28" i="1"/>
  <c r="J22" i="1"/>
  <c r="J42" i="1"/>
  <c r="J8" i="1"/>
  <c r="J14" i="1"/>
  <c r="J47" i="1"/>
  <c r="J7" i="1"/>
  <c r="J20" i="1"/>
  <c r="J25" i="1"/>
  <c r="J19" i="1"/>
  <c r="J18" i="1"/>
  <c r="J35" i="1"/>
  <c r="J26" i="1"/>
  <c r="J15" i="1"/>
  <c r="J32" i="1"/>
  <c r="J43" i="1"/>
  <c r="J31" i="1"/>
  <c r="J11" i="1"/>
  <c r="J46" i="1"/>
  <c r="J5" i="1"/>
  <c r="J10" i="1"/>
  <c r="J12" i="1"/>
  <c r="J39" i="1"/>
  <c r="J13" i="1"/>
  <c r="J48" i="1"/>
  <c r="J17" i="1"/>
  <c r="J33" i="1"/>
  <c r="J24" i="1"/>
  <c r="J44" i="1"/>
  <c r="J40" i="1"/>
  <c r="J2" i="1"/>
  <c r="J4" i="1"/>
  <c r="J6" i="1"/>
  <c r="J3" i="1"/>
</calcChain>
</file>

<file path=xl/sharedStrings.xml><?xml version="1.0" encoding="utf-8"?>
<sst xmlns="http://schemas.openxmlformats.org/spreadsheetml/2006/main" count="226" uniqueCount="159">
  <si>
    <t>akce</t>
  </si>
  <si>
    <t>Jméno a příjmení</t>
  </si>
  <si>
    <t>Jméno a příjmení 2</t>
  </si>
  <si>
    <t>E-mail</t>
  </si>
  <si>
    <t>Telefon</t>
  </si>
  <si>
    <t>Klubová příslušnost</t>
  </si>
  <si>
    <t>Poznámka</t>
  </si>
  <si>
    <t>Datum záznamu</t>
  </si>
  <si>
    <t>Zdeněk Sedláček</t>
  </si>
  <si>
    <t>zsedlacekjenda@gmail.com</t>
  </si>
  <si>
    <t>Vladimír Weigner</t>
  </si>
  <si>
    <t>adv.hol@tiscali.cz</t>
  </si>
  <si>
    <t>Alpin 3</t>
  </si>
  <si>
    <t>DMS</t>
  </si>
  <si>
    <t>Petra Šimůnková</t>
  </si>
  <si>
    <t>Markéta Slavíková</t>
  </si>
  <si>
    <t>Honza Šabata</t>
  </si>
  <si>
    <t>honza.sabata@centrum.cz</t>
  </si>
  <si>
    <t>Rač</t>
  </si>
  <si>
    <t>Lenka Sedláčková</t>
  </si>
  <si>
    <t>JJ Jan Vavřík</t>
  </si>
  <si>
    <t>Alena Smolková</t>
  </si>
  <si>
    <t>alena.smolkovaVgmail.com</t>
  </si>
  <si>
    <t>Praga</t>
  </si>
  <si>
    <t>Vladimír Martinovský</t>
  </si>
  <si>
    <t>vladimirmartinovsky@seznam.cz</t>
  </si>
  <si>
    <t>Jaroslav Vávra</t>
  </si>
  <si>
    <t>jarafari@centrum.cz</t>
  </si>
  <si>
    <t>Tomáš Chlumecký</t>
  </si>
  <si>
    <t>Chlupos@seznam.cz</t>
  </si>
  <si>
    <t>horky.mil@seznam.cz</t>
  </si>
  <si>
    <t>VIP</t>
  </si>
  <si>
    <t>Olda Adámek</t>
  </si>
  <si>
    <t>adx@seznam.cz</t>
  </si>
  <si>
    <t>RAČ</t>
  </si>
  <si>
    <t>Skákal přes oheň až si propálil mokasíny</t>
  </si>
  <si>
    <t>hyneku@seznam.cz</t>
  </si>
  <si>
    <t>Jasoň Drsoň</t>
  </si>
  <si>
    <t>Boženka Valentová</t>
  </si>
  <si>
    <t>valboz@centrum.cz</t>
  </si>
  <si>
    <t>Honza Kábrt</t>
  </si>
  <si>
    <t>jkabrt@centrum.cz</t>
  </si>
  <si>
    <t>Pepa Čapek</t>
  </si>
  <si>
    <t>capekj@datona.cz</t>
  </si>
  <si>
    <t>Bolava noha</t>
  </si>
  <si>
    <t>Miluše Havelcová</t>
  </si>
  <si>
    <t>Tenisák</t>
  </si>
  <si>
    <t>Tenisáková</t>
  </si>
  <si>
    <t>sercl@ctidoma.cz</t>
  </si>
  <si>
    <t>Tenisákův klub Rač</t>
  </si>
  <si>
    <t>asi přijedeme pozdě. bývá to tak</t>
  </si>
  <si>
    <t>Startovné</t>
  </si>
  <si>
    <t>ŽÁDNÉ STARTOVNÉ</t>
  </si>
  <si>
    <t>viktorslavik@yahoo.com </t>
  </si>
  <si>
    <t>607790196 </t>
  </si>
  <si>
    <t>Řeporyjští sršáni</t>
  </si>
  <si>
    <t> vaclav0202@gmail.com</t>
  </si>
  <si>
    <t>HK RAČ</t>
  </si>
  <si>
    <t>736761651 </t>
  </si>
  <si>
    <t>bra.novotny@gmail.com</t>
  </si>
  <si>
    <t>777089864 </t>
  </si>
  <si>
    <t>MK Tlapky v tahu</t>
  </si>
  <si>
    <t> katka.machacek@gmail.com</t>
  </si>
  <si>
    <t>775640594 </t>
  </si>
  <si>
    <t> zahrady@zahradygut.cz</t>
  </si>
  <si>
    <t>603437799 </t>
  </si>
  <si>
    <t> vaclavkroupa@volny.cz</t>
  </si>
  <si>
    <t>724006820 </t>
  </si>
  <si>
    <t>VIP Prahlo</t>
  </si>
  <si>
    <t>vaclavkroupa@volny.cz</t>
  </si>
  <si>
    <t> plasilstepan@gmail.com</t>
  </si>
  <si>
    <t>604276820 </t>
  </si>
  <si>
    <t>RAC</t>
  </si>
  <si>
    <t>radkol@seznam.cz</t>
  </si>
  <si>
    <t>Bolek a Lolek jedou do lesa</t>
  </si>
  <si>
    <t>Bledé tváře</t>
  </si>
  <si>
    <t>Radka.kolacna@mmrakk.net</t>
  </si>
  <si>
    <t>start</t>
  </si>
  <si>
    <t>startovné</t>
  </si>
  <si>
    <t>Mansfelf Jiří</t>
  </si>
  <si>
    <t>Chrtek Jaroslav</t>
  </si>
  <si>
    <t>Jizbová Dana</t>
  </si>
  <si>
    <t>kategorie</t>
  </si>
  <si>
    <t>m</t>
  </si>
  <si>
    <t>ž</t>
  </si>
  <si>
    <t>Slavíková Kateřina</t>
  </si>
  <si>
    <t>Glocknerová Hana</t>
  </si>
  <si>
    <t>x</t>
  </si>
  <si>
    <t>Svobodová Markéta</t>
  </si>
  <si>
    <t>Dohnalová Jindra</t>
  </si>
  <si>
    <t>Forejt Martin</t>
  </si>
  <si>
    <t>Svárovský Olda</t>
  </si>
  <si>
    <t>Svárovský Bolek</t>
  </si>
  <si>
    <t>Šerclová Radka (Tenisáková)</t>
  </si>
  <si>
    <t>Šercl Jan (Tenisák)</t>
  </si>
  <si>
    <t>cíl</t>
  </si>
  <si>
    <t>chybějící kontroly</t>
  </si>
  <si>
    <t>trestný čas</t>
  </si>
  <si>
    <t>čas</t>
  </si>
  <si>
    <t>čas celkem</t>
  </si>
  <si>
    <t>Kábrt Honza</t>
  </si>
  <si>
    <t>Čapek Pepa</t>
  </si>
  <si>
    <t>Martinovský Vladimír</t>
  </si>
  <si>
    <t>Vávra Jaroslav</t>
  </si>
  <si>
    <t xml:space="preserve">Chlumecký Tomáš </t>
  </si>
  <si>
    <t>Horký Milan -Komanč</t>
  </si>
  <si>
    <t>Adámek Olda</t>
  </si>
  <si>
    <t>Sedláček Zdeněk</t>
  </si>
  <si>
    <t xml:space="preserve">Weigner Vladimír </t>
  </si>
  <si>
    <t>Šabata Honza</t>
  </si>
  <si>
    <t>Slavík Viktor</t>
  </si>
  <si>
    <t>Svoboda Václav</t>
  </si>
  <si>
    <t>Svoboda Ondřej</t>
  </si>
  <si>
    <t>Novotný Branislav</t>
  </si>
  <si>
    <t>Gut Dalibor</t>
  </si>
  <si>
    <t>Kroupa Václav</t>
  </si>
  <si>
    <t>Kroupová Jana</t>
  </si>
  <si>
    <t>Plašil Štěpán</t>
  </si>
  <si>
    <t xml:space="preserve">Kovář Marek </t>
  </si>
  <si>
    <t>Šimeček Michal</t>
  </si>
  <si>
    <t>Černek Pavel</t>
  </si>
  <si>
    <t>Hrnčíř Ondřej</t>
  </si>
  <si>
    <t>Bartůněk Ladislav</t>
  </si>
  <si>
    <t>Kůtek Jaroslav</t>
  </si>
  <si>
    <t>Guttenberg Jiří</t>
  </si>
  <si>
    <t>Hliněný Jan</t>
  </si>
  <si>
    <t>Nový Karel</t>
  </si>
  <si>
    <t>Sedláčková Lenka</t>
  </si>
  <si>
    <t>Smolková Alena</t>
  </si>
  <si>
    <t>Vočadlová Tereza</t>
  </si>
  <si>
    <t>Macháčková Katka</t>
  </si>
  <si>
    <t>Koláčná Radka</t>
  </si>
  <si>
    <t>Pořadí</t>
  </si>
  <si>
    <t>20-21</t>
  </si>
  <si>
    <t>Urban Adam</t>
  </si>
  <si>
    <t>25-26</t>
  </si>
  <si>
    <t>9-10</t>
  </si>
  <si>
    <t>-</t>
  </si>
  <si>
    <t>Urban Hynek - doprovod</t>
  </si>
  <si>
    <t>Glockner Petr - doprovod</t>
  </si>
  <si>
    <t>havelcovamiluse@seznam.cz</t>
  </si>
  <si>
    <t>Hynek Urban</t>
  </si>
  <si>
    <t>Komanč - M. Horký</t>
  </si>
  <si>
    <t>jan4vavrik@gmail.com</t>
  </si>
  <si>
    <t>simunkovapet@gmail.com</t>
  </si>
  <si>
    <t>Viktor Slavík</t>
  </si>
  <si>
    <t>Václav Svoboda</t>
  </si>
  <si>
    <t>Ondřej Svoboda</t>
  </si>
  <si>
    <t>Bronislav Novotný</t>
  </si>
  <si>
    <t>Tereza Vočadlová</t>
  </si>
  <si>
    <t>Katka Macháčková</t>
  </si>
  <si>
    <t>Dalibor Gut</t>
  </si>
  <si>
    <t>Václav Kroupa</t>
  </si>
  <si>
    <t>Jana Kroupová</t>
  </si>
  <si>
    <t>Štěpán Plašil</t>
  </si>
  <si>
    <t>Radka Koláčná</t>
  </si>
  <si>
    <t>Marek Kovář</t>
  </si>
  <si>
    <t>Příjmení a jméno</t>
  </si>
  <si>
    <t>trestný čas za kontrolu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</si>
</sst>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165" formatCode="[$-F400]h:mm:ss\ AM/PM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 vertical="center" wrapText="1"/>
    </xf>
    <xf numFmtId="2" fontId="0" fillId="0" borderId="0" xfId="0" applyNumberFormat="1" applyFont="1" applyAlignment="1">
      <alignment horizontal="right"/>
    </xf>
    <xf numFmtId="2" fontId="0" fillId="0" borderId="0" xfId="0" applyNumberFormat="1" applyAlignment="1">
      <alignment horizontal="right"/>
    </xf>
    <xf numFmtId="0" fontId="16" fillId="0" borderId="0" xfId="0" applyFont="1" applyAlignment="1">
      <alignment horizontal="left" wrapText="1"/>
    </xf>
    <xf numFmtId="2" fontId="16" fillId="0" borderId="0" xfId="0" applyNumberFormat="1" applyFont="1" applyAlignment="1">
      <alignment horizontal="right" wrapText="1"/>
    </xf>
    <xf numFmtId="0" fontId="16" fillId="0" borderId="0" xfId="0" applyFont="1" applyAlignment="1">
      <alignment wrapText="1"/>
    </xf>
    <xf numFmtId="165" fontId="16" fillId="0" borderId="0" xfId="0" applyNumberFormat="1" applyFont="1" applyAlignment="1">
      <alignment wrapText="1"/>
    </xf>
    <xf numFmtId="165" fontId="0" fillId="0" borderId="0" xfId="0" applyNumberFormat="1"/>
    <xf numFmtId="1" fontId="16" fillId="0" borderId="0" xfId="0" applyNumberFormat="1" applyFont="1" applyAlignment="1">
      <alignment horizontal="center" wrapText="1"/>
    </xf>
    <xf numFmtId="1" fontId="0" fillId="0" borderId="0" xfId="0" applyNumberFormat="1" applyAlignment="1">
      <alignment horizontal="center"/>
    </xf>
    <xf numFmtId="1" fontId="0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6" fontId="0" fillId="0" borderId="0" xfId="0" applyNumberFormat="1" applyAlignment="1">
      <alignment horizontal="left"/>
    </xf>
    <xf numFmtId="22" fontId="0" fillId="0" borderId="0" xfId="0" applyNumberFormat="1" applyAlignment="1">
      <alignment horizontal="left"/>
    </xf>
    <xf numFmtId="0" fontId="18" fillId="0" borderId="0" xfId="42" applyAlignment="1">
      <alignment horizontal="left"/>
    </xf>
    <xf numFmtId="14" fontId="0" fillId="0" borderId="0" xfId="0" applyNumberFormat="1" applyAlignment="1">
      <alignment horizontal="left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Check Cell" xfId="13" builtinId="23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katka.machacek@gmail.com" TargetMode="External"/><Relationship Id="rId13" Type="http://schemas.openxmlformats.org/officeDocument/2006/relationships/hyperlink" Target="mailto:plasilstepan@gmail.com" TargetMode="External"/><Relationship Id="rId3" Type="http://schemas.openxmlformats.org/officeDocument/2006/relationships/hyperlink" Target="mailto:simunkovapet@gmail.com" TargetMode="External"/><Relationship Id="rId7" Type="http://schemas.openxmlformats.org/officeDocument/2006/relationships/hyperlink" Target="mailto:bra.novotny@gmail.com" TargetMode="External"/><Relationship Id="rId12" Type="http://schemas.openxmlformats.org/officeDocument/2006/relationships/hyperlink" Target="mailto:vaclavkroupa@volny.cz" TargetMode="External"/><Relationship Id="rId2" Type="http://schemas.openxmlformats.org/officeDocument/2006/relationships/hyperlink" Target="mailto:zsedlacekjenda@gmail.com" TargetMode="External"/><Relationship Id="rId1" Type="http://schemas.openxmlformats.org/officeDocument/2006/relationships/hyperlink" Target="mailto:sercl@ctidoma.cz" TargetMode="External"/><Relationship Id="rId6" Type="http://schemas.openxmlformats.org/officeDocument/2006/relationships/hyperlink" Target="mailto:vaclav0202@gmail.com" TargetMode="External"/><Relationship Id="rId11" Type="http://schemas.openxmlformats.org/officeDocument/2006/relationships/hyperlink" Target="mailto:vaclavkroupa@volny.cz" TargetMode="External"/><Relationship Id="rId5" Type="http://schemas.openxmlformats.org/officeDocument/2006/relationships/hyperlink" Target="mailto:vaclav0202@gmail.com" TargetMode="External"/><Relationship Id="rId10" Type="http://schemas.openxmlformats.org/officeDocument/2006/relationships/hyperlink" Target="mailto:zahrady@zahradygut.cz" TargetMode="External"/><Relationship Id="rId4" Type="http://schemas.openxmlformats.org/officeDocument/2006/relationships/hyperlink" Target="mailto:viktorslavik@yahoo.com" TargetMode="External"/><Relationship Id="rId9" Type="http://schemas.openxmlformats.org/officeDocument/2006/relationships/hyperlink" Target="mailto:katka.machacek@gmail.com" TargetMode="External"/><Relationship Id="rId14" Type="http://schemas.openxmlformats.org/officeDocument/2006/relationships/hyperlink" Target="mailto:radkol@seznam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1"/>
  <sheetViews>
    <sheetView tabSelected="1" topLeftCell="D1" zoomScale="141" zoomScaleNormal="141" workbookViewId="0">
      <pane ySplit="1" topLeftCell="A2" activePane="bottomLeft" state="frozen"/>
      <selection pane="bottomLeft" activeCell="C1" sqref="C1:C1048576"/>
    </sheetView>
  </sheetViews>
  <sheetFormatPr defaultRowHeight="14.4" x14ac:dyDescent="0.3"/>
  <cols>
    <col min="1" max="1" width="8.33203125" style="13" customWidth="1"/>
    <col min="2" max="2" width="24" customWidth="1"/>
    <col min="3" max="3" width="8.88671875" style="6" hidden="1" customWidth="1"/>
    <col min="5" max="5" width="12.5546875" style="11" customWidth="1"/>
    <col min="6" max="6" width="12.21875" style="11" customWidth="1"/>
    <col min="7" max="7" width="11" customWidth="1"/>
    <col min="8" max="8" width="10.44140625" style="11" customWidth="1"/>
    <col min="9" max="10" width="8.88671875" style="11"/>
  </cols>
  <sheetData>
    <row r="1" spans="1:13" s="9" customFormat="1" ht="28.8" customHeight="1" x14ac:dyDescent="0.3">
      <c r="A1" s="12" t="s">
        <v>132</v>
      </c>
      <c r="B1" s="7" t="s">
        <v>157</v>
      </c>
      <c r="C1" s="8" t="s">
        <v>78</v>
      </c>
      <c r="D1" s="9" t="s">
        <v>82</v>
      </c>
      <c r="E1" s="10" t="s">
        <v>77</v>
      </c>
      <c r="F1" s="10" t="s">
        <v>95</v>
      </c>
      <c r="G1" s="9" t="s">
        <v>96</v>
      </c>
      <c r="H1" s="10" t="s">
        <v>98</v>
      </c>
      <c r="I1" s="10" t="s">
        <v>97</v>
      </c>
      <c r="J1" s="10" t="s">
        <v>99</v>
      </c>
      <c r="L1" s="10">
        <v>2.0833333333333332E-2</v>
      </c>
      <c r="M1" s="9" t="s">
        <v>158</v>
      </c>
    </row>
    <row r="2" spans="1:13" x14ac:dyDescent="0.3">
      <c r="A2" s="13">
        <v>1</v>
      </c>
      <c r="B2" s="1" t="s">
        <v>125</v>
      </c>
      <c r="C2" s="6">
        <v>100</v>
      </c>
      <c r="D2" t="s">
        <v>83</v>
      </c>
      <c r="E2" s="11">
        <v>0.42777777777777781</v>
      </c>
      <c r="F2" s="11">
        <v>0.51944444444444449</v>
      </c>
      <c r="H2" s="11">
        <f t="shared" ref="H2:H48" si="0">F2-E2</f>
        <v>9.1666666666666674E-2</v>
      </c>
      <c r="I2" s="11">
        <f t="shared" ref="I2:I48" si="1">G2*$L$1</f>
        <v>0</v>
      </c>
      <c r="J2" s="11">
        <f t="shared" ref="J2:J48" si="2">H2+I2</f>
        <v>9.1666666666666674E-2</v>
      </c>
    </row>
    <row r="3" spans="1:13" x14ac:dyDescent="0.3">
      <c r="A3" s="13">
        <v>2</v>
      </c>
      <c r="B3" s="1" t="s">
        <v>126</v>
      </c>
      <c r="C3" s="6">
        <v>100</v>
      </c>
      <c r="D3" t="s">
        <v>83</v>
      </c>
      <c r="E3" s="11">
        <v>0.42708333333333331</v>
      </c>
      <c r="F3" s="11">
        <v>0.51944444444444449</v>
      </c>
      <c r="H3" s="11">
        <f t="shared" si="0"/>
        <v>9.2361111111111172E-2</v>
      </c>
      <c r="I3" s="11">
        <f t="shared" si="1"/>
        <v>0</v>
      </c>
      <c r="J3" s="11">
        <f t="shared" si="2"/>
        <v>9.2361111111111172E-2</v>
      </c>
    </row>
    <row r="4" spans="1:13" x14ac:dyDescent="0.3">
      <c r="A4" s="13">
        <v>3</v>
      </c>
      <c r="B4" s="1" t="s">
        <v>120</v>
      </c>
      <c r="C4" s="6">
        <v>100</v>
      </c>
      <c r="D4" t="s">
        <v>83</v>
      </c>
      <c r="E4" s="11">
        <v>0.42499999999999999</v>
      </c>
      <c r="F4" s="11">
        <v>0.5229166666666667</v>
      </c>
      <c r="H4" s="11">
        <f t="shared" si="0"/>
        <v>9.7916666666666707E-2</v>
      </c>
      <c r="I4" s="11">
        <f t="shared" si="1"/>
        <v>0</v>
      </c>
      <c r="J4" s="11">
        <f t="shared" si="2"/>
        <v>9.7916666666666707E-2</v>
      </c>
    </row>
    <row r="5" spans="1:13" x14ac:dyDescent="0.3">
      <c r="A5" s="13">
        <v>4</v>
      </c>
      <c r="B5" s="1" t="s">
        <v>119</v>
      </c>
      <c r="C5" s="6">
        <v>100</v>
      </c>
      <c r="D5" t="s">
        <v>83</v>
      </c>
      <c r="E5" s="11">
        <v>0.42430555555555555</v>
      </c>
      <c r="F5" s="11">
        <v>0.5229166666666667</v>
      </c>
      <c r="H5" s="11">
        <f t="shared" si="0"/>
        <v>9.8611111111111149E-2</v>
      </c>
      <c r="I5" s="11">
        <f t="shared" si="1"/>
        <v>0</v>
      </c>
      <c r="J5" s="11">
        <f t="shared" si="2"/>
        <v>9.8611111111111149E-2</v>
      </c>
    </row>
    <row r="6" spans="1:13" x14ac:dyDescent="0.3">
      <c r="A6" s="13">
        <v>5</v>
      </c>
      <c r="B6" s="1" t="s">
        <v>121</v>
      </c>
      <c r="C6" s="6">
        <v>100</v>
      </c>
      <c r="D6" t="s">
        <v>83</v>
      </c>
      <c r="E6" s="11">
        <v>0.42569444444444443</v>
      </c>
      <c r="F6" s="11">
        <v>0.52430555555555558</v>
      </c>
      <c r="H6" s="11">
        <f t="shared" si="0"/>
        <v>9.8611111111111149E-2</v>
      </c>
      <c r="I6" s="11">
        <f t="shared" si="1"/>
        <v>0</v>
      </c>
      <c r="J6" s="11">
        <f t="shared" si="2"/>
        <v>9.8611111111111149E-2</v>
      </c>
    </row>
    <row r="7" spans="1:13" x14ac:dyDescent="0.3">
      <c r="A7" s="13">
        <v>6</v>
      </c>
      <c r="B7" s="1" t="s">
        <v>110</v>
      </c>
      <c r="C7" s="5">
        <v>100</v>
      </c>
      <c r="D7" t="s">
        <v>83</v>
      </c>
      <c r="E7" s="11">
        <v>0.4375</v>
      </c>
      <c r="F7" s="11">
        <v>0.54305555555555551</v>
      </c>
      <c r="H7" s="11">
        <f t="shared" si="0"/>
        <v>0.10555555555555551</v>
      </c>
      <c r="I7" s="11">
        <f t="shared" si="1"/>
        <v>0</v>
      </c>
      <c r="J7" s="11">
        <f t="shared" si="2"/>
        <v>0.10555555555555551</v>
      </c>
    </row>
    <row r="8" spans="1:13" x14ac:dyDescent="0.3">
      <c r="A8" s="13">
        <v>7</v>
      </c>
      <c r="B8" s="1" t="s">
        <v>101</v>
      </c>
      <c r="C8" s="5">
        <v>100</v>
      </c>
      <c r="D8" t="s">
        <v>83</v>
      </c>
      <c r="E8" s="11">
        <v>0.4381944444444445</v>
      </c>
      <c r="F8" s="11">
        <v>0.55694444444444446</v>
      </c>
      <c r="H8" s="11">
        <f t="shared" si="0"/>
        <v>0.11874999999999997</v>
      </c>
      <c r="I8" s="11">
        <f t="shared" si="1"/>
        <v>0</v>
      </c>
      <c r="J8" s="11">
        <f t="shared" si="2"/>
        <v>0.11874999999999997</v>
      </c>
    </row>
    <row r="9" spans="1:13" x14ac:dyDescent="0.3">
      <c r="A9" s="13">
        <v>8</v>
      </c>
      <c r="B9" s="1" t="s">
        <v>106</v>
      </c>
      <c r="C9" s="5">
        <v>100</v>
      </c>
      <c r="D9" t="s">
        <v>83</v>
      </c>
      <c r="E9" s="11">
        <v>0.43611111111111112</v>
      </c>
      <c r="F9" s="11">
        <v>0.55694444444444446</v>
      </c>
      <c r="H9" s="11">
        <f t="shared" si="0"/>
        <v>0.12083333333333335</v>
      </c>
      <c r="I9" s="11">
        <f t="shared" si="1"/>
        <v>0</v>
      </c>
      <c r="J9" s="11">
        <f t="shared" si="2"/>
        <v>0.12083333333333335</v>
      </c>
    </row>
    <row r="10" spans="1:13" x14ac:dyDescent="0.3">
      <c r="A10" s="13">
        <v>9</v>
      </c>
      <c r="B10" s="1" t="s">
        <v>107</v>
      </c>
      <c r="C10" s="5">
        <v>100</v>
      </c>
      <c r="D10" t="s">
        <v>83</v>
      </c>
      <c r="E10" s="11">
        <v>0.47986111111111113</v>
      </c>
      <c r="F10" s="11">
        <v>0.60138888888888886</v>
      </c>
      <c r="H10" s="11">
        <f t="shared" si="0"/>
        <v>0.12152777777777773</v>
      </c>
      <c r="I10" s="11">
        <f t="shared" si="1"/>
        <v>0</v>
      </c>
      <c r="J10" s="11">
        <f t="shared" si="2"/>
        <v>0.12152777777777773</v>
      </c>
    </row>
    <row r="11" spans="1:13" x14ac:dyDescent="0.3">
      <c r="A11" s="13">
        <v>10</v>
      </c>
      <c r="B11" s="1" t="s">
        <v>102</v>
      </c>
      <c r="C11" s="5">
        <v>100</v>
      </c>
      <c r="D11" t="s">
        <v>83</v>
      </c>
      <c r="E11" s="11">
        <v>0.43888888888888888</v>
      </c>
      <c r="F11" s="11">
        <v>0.56041666666666667</v>
      </c>
      <c r="H11" s="11">
        <f t="shared" si="0"/>
        <v>0.12152777777777779</v>
      </c>
      <c r="I11" s="11">
        <f t="shared" si="1"/>
        <v>0</v>
      </c>
      <c r="J11" s="11">
        <f t="shared" si="2"/>
        <v>0.12152777777777779</v>
      </c>
    </row>
    <row r="12" spans="1:13" x14ac:dyDescent="0.3">
      <c r="A12" s="13">
        <v>11</v>
      </c>
      <c r="B12" s="1" t="s">
        <v>90</v>
      </c>
      <c r="C12" s="6">
        <v>100</v>
      </c>
      <c r="D12" t="s">
        <v>83</v>
      </c>
      <c r="E12" s="11">
        <v>0.47083333333333338</v>
      </c>
      <c r="F12" s="11">
        <v>0.59375</v>
      </c>
      <c r="H12" s="11">
        <f t="shared" si="0"/>
        <v>0.12291666666666662</v>
      </c>
      <c r="I12" s="11">
        <f t="shared" si="1"/>
        <v>0</v>
      </c>
      <c r="J12" s="11">
        <f t="shared" si="2"/>
        <v>0.12291666666666662</v>
      </c>
    </row>
    <row r="13" spans="1:13" x14ac:dyDescent="0.3">
      <c r="A13" s="13">
        <v>12</v>
      </c>
      <c r="B13" s="1" t="s">
        <v>118</v>
      </c>
      <c r="C13" s="5">
        <v>100</v>
      </c>
      <c r="D13" t="s">
        <v>83</v>
      </c>
      <c r="E13" s="11">
        <v>0.42638888888888887</v>
      </c>
      <c r="F13" s="11">
        <v>0.55208333333333337</v>
      </c>
      <c r="H13" s="11">
        <f t="shared" si="0"/>
        <v>0.1256944444444445</v>
      </c>
      <c r="I13" s="11">
        <f t="shared" si="1"/>
        <v>0</v>
      </c>
      <c r="J13" s="11">
        <f t="shared" si="2"/>
        <v>0.1256944444444445</v>
      </c>
    </row>
    <row r="14" spans="1:13" x14ac:dyDescent="0.3">
      <c r="A14" s="13">
        <v>13</v>
      </c>
      <c r="B14" s="1" t="s">
        <v>117</v>
      </c>
      <c r="C14" s="5">
        <v>100</v>
      </c>
      <c r="D14" t="s">
        <v>83</v>
      </c>
      <c r="E14" s="11">
        <v>0.45902777777777781</v>
      </c>
      <c r="F14" s="11">
        <v>0.59027777777777779</v>
      </c>
      <c r="H14" s="11">
        <f t="shared" si="0"/>
        <v>0.13124999999999998</v>
      </c>
      <c r="I14" s="11">
        <f t="shared" si="1"/>
        <v>0</v>
      </c>
      <c r="J14" s="11">
        <f t="shared" si="2"/>
        <v>0.13124999999999998</v>
      </c>
    </row>
    <row r="15" spans="1:13" x14ac:dyDescent="0.3">
      <c r="A15" s="13">
        <v>14</v>
      </c>
      <c r="B15" s="1" t="s">
        <v>105</v>
      </c>
      <c r="C15" s="5">
        <v>100</v>
      </c>
      <c r="D15" t="s">
        <v>83</v>
      </c>
      <c r="E15" s="11">
        <v>0.4465277777777778</v>
      </c>
      <c r="F15" s="11">
        <v>0.59097222222222223</v>
      </c>
      <c r="H15" s="11">
        <f t="shared" si="0"/>
        <v>0.14444444444444443</v>
      </c>
      <c r="I15" s="11">
        <f t="shared" si="1"/>
        <v>0</v>
      </c>
      <c r="J15" s="11">
        <f t="shared" si="2"/>
        <v>0.14444444444444443</v>
      </c>
    </row>
    <row r="16" spans="1:13" x14ac:dyDescent="0.3">
      <c r="A16" s="13">
        <v>15</v>
      </c>
      <c r="B16" s="1" t="s">
        <v>115</v>
      </c>
      <c r="C16" s="5">
        <v>100</v>
      </c>
      <c r="D16" t="s">
        <v>83</v>
      </c>
      <c r="E16" s="11">
        <v>0.4458333333333333</v>
      </c>
      <c r="F16" s="11">
        <v>0.57638888888888895</v>
      </c>
      <c r="G16">
        <v>1</v>
      </c>
      <c r="H16" s="11">
        <f t="shared" si="0"/>
        <v>0.13055555555555565</v>
      </c>
      <c r="I16" s="11">
        <f t="shared" si="1"/>
        <v>2.0833333333333332E-2</v>
      </c>
      <c r="J16" s="11">
        <f t="shared" si="2"/>
        <v>0.15138888888888899</v>
      </c>
    </row>
    <row r="17" spans="1:10" x14ac:dyDescent="0.3">
      <c r="A17" s="13">
        <v>16</v>
      </c>
      <c r="B17" s="1" t="s">
        <v>111</v>
      </c>
      <c r="C17" s="5">
        <v>100</v>
      </c>
      <c r="D17" t="s">
        <v>83</v>
      </c>
      <c r="E17" s="11">
        <v>0.44236111111111115</v>
      </c>
      <c r="F17" s="11">
        <v>0.59513888888888888</v>
      </c>
      <c r="H17" s="11">
        <f t="shared" si="0"/>
        <v>0.15277777777777773</v>
      </c>
      <c r="I17" s="11">
        <f t="shared" si="1"/>
        <v>0</v>
      </c>
      <c r="J17" s="11">
        <f t="shared" si="2"/>
        <v>0.15277777777777773</v>
      </c>
    </row>
    <row r="18" spans="1:10" x14ac:dyDescent="0.3">
      <c r="A18" s="13">
        <v>17</v>
      </c>
      <c r="B18" s="1" t="s">
        <v>112</v>
      </c>
      <c r="C18" s="5">
        <v>100</v>
      </c>
      <c r="D18" t="s">
        <v>83</v>
      </c>
      <c r="E18" s="11">
        <v>0.44166666666666665</v>
      </c>
      <c r="F18" s="11">
        <v>0.59513888888888888</v>
      </c>
      <c r="H18" s="11">
        <f t="shared" si="0"/>
        <v>0.15347222222222223</v>
      </c>
      <c r="I18" s="11">
        <f t="shared" si="1"/>
        <v>0</v>
      </c>
      <c r="J18" s="11">
        <f t="shared" si="2"/>
        <v>0.15347222222222223</v>
      </c>
    </row>
    <row r="19" spans="1:10" x14ac:dyDescent="0.3">
      <c r="A19" s="13">
        <v>18</v>
      </c>
      <c r="B19" s="1" t="s">
        <v>81</v>
      </c>
      <c r="C19" s="6">
        <v>100</v>
      </c>
      <c r="D19" t="s">
        <v>83</v>
      </c>
      <c r="E19" s="11">
        <v>0.43402777777777773</v>
      </c>
      <c r="F19" s="11">
        <v>0.59027777777777779</v>
      </c>
      <c r="H19" s="11">
        <f t="shared" si="0"/>
        <v>0.15625000000000006</v>
      </c>
      <c r="I19" s="11">
        <f t="shared" si="1"/>
        <v>0</v>
      </c>
      <c r="J19" s="11">
        <f t="shared" si="2"/>
        <v>0.15625000000000006</v>
      </c>
    </row>
    <row r="20" spans="1:10" x14ac:dyDescent="0.3">
      <c r="A20" s="13">
        <v>19</v>
      </c>
      <c r="B20" s="1" t="s">
        <v>80</v>
      </c>
      <c r="C20" s="6">
        <v>100</v>
      </c>
      <c r="D20" t="s">
        <v>83</v>
      </c>
      <c r="E20" s="11">
        <v>0.43333333333333335</v>
      </c>
      <c r="F20" s="11">
        <v>0.59097222222222223</v>
      </c>
      <c r="H20" s="11">
        <f t="shared" si="0"/>
        <v>0.15763888888888888</v>
      </c>
      <c r="I20" s="11">
        <f t="shared" si="1"/>
        <v>0</v>
      </c>
      <c r="J20" s="11">
        <f t="shared" si="2"/>
        <v>0.15763888888888888</v>
      </c>
    </row>
    <row r="21" spans="1:10" x14ac:dyDescent="0.3">
      <c r="A21" s="13" t="s">
        <v>133</v>
      </c>
      <c r="B21" s="1" t="s">
        <v>123</v>
      </c>
      <c r="C21" s="6">
        <v>100</v>
      </c>
      <c r="D21" t="s">
        <v>83</v>
      </c>
      <c r="E21" s="11">
        <v>0.43194444444444446</v>
      </c>
      <c r="F21" s="11">
        <v>0.59027777777777779</v>
      </c>
      <c r="H21" s="11">
        <f t="shared" si="0"/>
        <v>0.15833333333333333</v>
      </c>
      <c r="I21" s="11">
        <f t="shared" si="1"/>
        <v>0</v>
      </c>
      <c r="J21" s="11">
        <f t="shared" si="2"/>
        <v>0.15833333333333333</v>
      </c>
    </row>
    <row r="22" spans="1:10" x14ac:dyDescent="0.3">
      <c r="A22" s="13" t="s">
        <v>133</v>
      </c>
      <c r="B22" s="1" t="s">
        <v>124</v>
      </c>
      <c r="C22" s="6">
        <v>100</v>
      </c>
      <c r="D22" t="s">
        <v>83</v>
      </c>
      <c r="E22" s="11">
        <v>0.43263888888888885</v>
      </c>
      <c r="F22" s="11">
        <v>0.59097222222222223</v>
      </c>
      <c r="H22" s="11">
        <f t="shared" si="0"/>
        <v>0.15833333333333338</v>
      </c>
      <c r="I22" s="11">
        <f t="shared" si="1"/>
        <v>0</v>
      </c>
      <c r="J22" s="11">
        <f t="shared" si="2"/>
        <v>0.15833333333333338</v>
      </c>
    </row>
    <row r="23" spans="1:10" x14ac:dyDescent="0.3">
      <c r="A23" s="13">
        <v>22</v>
      </c>
      <c r="B23" s="1" t="s">
        <v>79</v>
      </c>
      <c r="C23" s="6">
        <v>100</v>
      </c>
      <c r="D23" t="s">
        <v>83</v>
      </c>
      <c r="E23" s="11">
        <v>0.43124999999999997</v>
      </c>
      <c r="F23" s="11">
        <v>0.59097222222222223</v>
      </c>
      <c r="H23" s="11">
        <f t="shared" si="0"/>
        <v>0.15972222222222227</v>
      </c>
      <c r="I23" s="11">
        <f t="shared" si="1"/>
        <v>0</v>
      </c>
      <c r="J23" s="11">
        <f t="shared" si="2"/>
        <v>0.15972222222222227</v>
      </c>
    </row>
    <row r="24" spans="1:10" x14ac:dyDescent="0.3">
      <c r="A24" s="13">
        <v>23</v>
      </c>
      <c r="B24" s="1" t="s">
        <v>104</v>
      </c>
      <c r="C24" s="5">
        <v>100</v>
      </c>
      <c r="D24" t="s">
        <v>83</v>
      </c>
      <c r="E24" s="11">
        <v>0.42986111111111108</v>
      </c>
      <c r="F24" s="11">
        <v>0.59027777777777779</v>
      </c>
      <c r="H24" s="11">
        <f t="shared" si="0"/>
        <v>0.16041666666666671</v>
      </c>
      <c r="I24" s="11">
        <f t="shared" si="1"/>
        <v>0</v>
      </c>
      <c r="J24" s="11">
        <f t="shared" si="2"/>
        <v>0.16041666666666671</v>
      </c>
    </row>
    <row r="25" spans="1:10" x14ac:dyDescent="0.3">
      <c r="A25" s="13">
        <v>24</v>
      </c>
      <c r="B25" s="1" t="s">
        <v>103</v>
      </c>
      <c r="C25" s="5">
        <v>100</v>
      </c>
      <c r="D25" t="s">
        <v>83</v>
      </c>
      <c r="E25" s="11">
        <v>0.43055555555555558</v>
      </c>
      <c r="F25" s="11">
        <v>0.59375</v>
      </c>
      <c r="H25" s="11">
        <f t="shared" si="0"/>
        <v>0.16319444444444442</v>
      </c>
      <c r="I25" s="11">
        <f t="shared" si="1"/>
        <v>0</v>
      </c>
      <c r="J25" s="11">
        <f t="shared" si="2"/>
        <v>0.16319444444444442</v>
      </c>
    </row>
    <row r="26" spans="1:10" x14ac:dyDescent="0.3">
      <c r="A26" s="13" t="s">
        <v>135</v>
      </c>
      <c r="B26" s="1" t="s">
        <v>93</v>
      </c>
      <c r="C26" s="5">
        <v>100</v>
      </c>
      <c r="D26" t="s">
        <v>83</v>
      </c>
      <c r="E26" s="11">
        <v>0.48194444444444445</v>
      </c>
      <c r="F26" s="11">
        <v>0.64861111111111114</v>
      </c>
      <c r="H26" s="11">
        <f t="shared" si="0"/>
        <v>0.16666666666666669</v>
      </c>
      <c r="I26" s="11">
        <f t="shared" si="1"/>
        <v>0</v>
      </c>
      <c r="J26" s="11">
        <f t="shared" si="2"/>
        <v>0.16666666666666669</v>
      </c>
    </row>
    <row r="27" spans="1:10" x14ac:dyDescent="0.3">
      <c r="A27" s="13" t="s">
        <v>135</v>
      </c>
      <c r="B27" s="1" t="s">
        <v>94</v>
      </c>
      <c r="C27" s="5">
        <v>100</v>
      </c>
      <c r="D27" t="s">
        <v>83</v>
      </c>
      <c r="E27" s="11">
        <v>0.48194444444444445</v>
      </c>
      <c r="F27" s="11">
        <v>0.64861111111111114</v>
      </c>
      <c r="H27" s="11">
        <f t="shared" si="0"/>
        <v>0.16666666666666669</v>
      </c>
      <c r="I27" s="11">
        <f t="shared" si="1"/>
        <v>0</v>
      </c>
      <c r="J27" s="11">
        <f t="shared" si="2"/>
        <v>0.16666666666666669</v>
      </c>
    </row>
    <row r="28" spans="1:10" x14ac:dyDescent="0.3">
      <c r="A28" s="13">
        <v>27</v>
      </c>
      <c r="B28" s="1" t="s">
        <v>109</v>
      </c>
      <c r="C28" s="5">
        <v>100</v>
      </c>
      <c r="D28" t="s">
        <v>83</v>
      </c>
      <c r="E28" s="11">
        <v>0.43472222222222223</v>
      </c>
      <c r="F28" s="11">
        <v>0.60347222222222219</v>
      </c>
      <c r="H28" s="11">
        <f t="shared" si="0"/>
        <v>0.16874999999999996</v>
      </c>
      <c r="I28" s="11">
        <f t="shared" si="1"/>
        <v>0</v>
      </c>
      <c r="J28" s="11">
        <f t="shared" si="2"/>
        <v>0.16874999999999996</v>
      </c>
    </row>
    <row r="29" spans="1:10" x14ac:dyDescent="0.3">
      <c r="A29" s="13">
        <v>28</v>
      </c>
      <c r="B29" s="1" t="s">
        <v>134</v>
      </c>
      <c r="C29" s="5" t="s">
        <v>87</v>
      </c>
      <c r="D29" t="s">
        <v>83</v>
      </c>
      <c r="E29" s="11">
        <v>0.4597222222222222</v>
      </c>
      <c r="F29" s="11">
        <v>0.63194444444444442</v>
      </c>
      <c r="H29" s="11">
        <f t="shared" si="0"/>
        <v>0.17222222222222222</v>
      </c>
      <c r="I29" s="11">
        <f t="shared" si="1"/>
        <v>0</v>
      </c>
      <c r="J29" s="11">
        <f t="shared" si="2"/>
        <v>0.17222222222222222</v>
      </c>
    </row>
    <row r="30" spans="1:10" x14ac:dyDescent="0.3">
      <c r="A30" s="13" t="s">
        <v>137</v>
      </c>
      <c r="B30" s="1" t="s">
        <v>138</v>
      </c>
      <c r="C30" s="5" t="s">
        <v>87</v>
      </c>
      <c r="D30" t="s">
        <v>83</v>
      </c>
      <c r="E30" s="11">
        <v>0.4597222222222222</v>
      </c>
      <c r="F30" s="11">
        <v>0.63194444444444442</v>
      </c>
      <c r="H30" s="11">
        <f t="shared" si="0"/>
        <v>0.17222222222222222</v>
      </c>
      <c r="I30" s="11">
        <f t="shared" si="1"/>
        <v>0</v>
      </c>
      <c r="J30" s="11">
        <f t="shared" si="2"/>
        <v>0.17222222222222222</v>
      </c>
    </row>
    <row r="31" spans="1:10" x14ac:dyDescent="0.3">
      <c r="A31" s="13">
        <v>29</v>
      </c>
      <c r="B31" s="1" t="s">
        <v>122</v>
      </c>
      <c r="C31" s="6">
        <v>100</v>
      </c>
      <c r="D31" t="s">
        <v>83</v>
      </c>
      <c r="E31" s="11">
        <v>0.4236111111111111</v>
      </c>
      <c r="F31" s="11">
        <v>0.60416666666666663</v>
      </c>
      <c r="H31" s="11">
        <f t="shared" si="0"/>
        <v>0.18055555555555552</v>
      </c>
      <c r="I31" s="11">
        <f t="shared" si="1"/>
        <v>0</v>
      </c>
      <c r="J31" s="11">
        <f t="shared" si="2"/>
        <v>0.18055555555555552</v>
      </c>
    </row>
    <row r="32" spans="1:10" x14ac:dyDescent="0.3">
      <c r="A32" s="13">
        <v>30</v>
      </c>
      <c r="B32" s="1" t="s">
        <v>113</v>
      </c>
      <c r="C32" s="5">
        <v>100</v>
      </c>
      <c r="D32" t="s">
        <v>83</v>
      </c>
      <c r="E32" s="11">
        <v>0.42291666666666666</v>
      </c>
      <c r="F32" s="11">
        <v>0.60486111111111118</v>
      </c>
      <c r="H32" s="11">
        <f t="shared" si="0"/>
        <v>0.18194444444444452</v>
      </c>
      <c r="I32" s="11">
        <f t="shared" si="1"/>
        <v>0</v>
      </c>
      <c r="J32" s="11">
        <f t="shared" si="2"/>
        <v>0.18194444444444452</v>
      </c>
    </row>
    <row r="33" spans="1:10" x14ac:dyDescent="0.3">
      <c r="A33" s="13">
        <v>31</v>
      </c>
      <c r="B33" s="1" t="s">
        <v>129</v>
      </c>
      <c r="C33" s="5">
        <v>100</v>
      </c>
      <c r="D33" t="s">
        <v>83</v>
      </c>
      <c r="E33" s="11">
        <v>0.42222222222222222</v>
      </c>
      <c r="F33" s="11">
        <v>0.60486111111111118</v>
      </c>
      <c r="H33" s="11">
        <f t="shared" si="0"/>
        <v>0.18263888888888896</v>
      </c>
      <c r="I33" s="11">
        <f t="shared" si="1"/>
        <v>0</v>
      </c>
      <c r="J33" s="11">
        <f t="shared" si="2"/>
        <v>0.18263888888888896</v>
      </c>
    </row>
    <row r="34" spans="1:10" x14ac:dyDescent="0.3">
      <c r="A34" s="13">
        <v>32</v>
      </c>
      <c r="B34" s="1" t="s">
        <v>100</v>
      </c>
      <c r="C34" s="5">
        <v>100</v>
      </c>
      <c r="D34" t="s">
        <v>83</v>
      </c>
      <c r="E34" s="11">
        <v>0.44305555555555554</v>
      </c>
      <c r="F34" s="11">
        <v>0.62847222222222221</v>
      </c>
      <c r="H34" s="11">
        <f t="shared" si="0"/>
        <v>0.18541666666666667</v>
      </c>
      <c r="I34" s="11">
        <f t="shared" si="1"/>
        <v>0</v>
      </c>
      <c r="J34" s="11">
        <f t="shared" si="2"/>
        <v>0.18541666666666667</v>
      </c>
    </row>
    <row r="35" spans="1:10" x14ac:dyDescent="0.3">
      <c r="A35" s="13">
        <v>33</v>
      </c>
      <c r="B35" s="1" t="s">
        <v>130</v>
      </c>
      <c r="C35" s="5">
        <v>100</v>
      </c>
      <c r="D35" t="s">
        <v>83</v>
      </c>
      <c r="E35" s="11">
        <v>0.42152777777777778</v>
      </c>
      <c r="F35" s="11">
        <v>0.60763888888888895</v>
      </c>
      <c r="H35" s="11">
        <f t="shared" si="0"/>
        <v>0.18611111111111117</v>
      </c>
      <c r="I35" s="11">
        <f t="shared" si="1"/>
        <v>0</v>
      </c>
      <c r="J35" s="11">
        <f t="shared" si="2"/>
        <v>0.18611111111111117</v>
      </c>
    </row>
    <row r="36" spans="1:10" x14ac:dyDescent="0.3">
      <c r="A36" s="13">
        <v>34</v>
      </c>
      <c r="B36" s="1" t="s">
        <v>114</v>
      </c>
      <c r="C36" s="5">
        <v>100</v>
      </c>
      <c r="D36" t="s">
        <v>83</v>
      </c>
      <c r="E36" s="11">
        <v>0.4368055555555555</v>
      </c>
      <c r="F36" s="11">
        <v>0.64861111111111114</v>
      </c>
      <c r="H36" s="11">
        <f t="shared" si="0"/>
        <v>0.21180555555555564</v>
      </c>
      <c r="I36" s="11">
        <f t="shared" si="1"/>
        <v>0</v>
      </c>
      <c r="J36" s="11">
        <f t="shared" si="2"/>
        <v>0.21180555555555564</v>
      </c>
    </row>
    <row r="37" spans="1:10" x14ac:dyDescent="0.3">
      <c r="A37" s="13">
        <v>35</v>
      </c>
      <c r="B37" s="1" t="s">
        <v>108</v>
      </c>
      <c r="C37" s="5">
        <v>100</v>
      </c>
      <c r="D37" t="s">
        <v>83</v>
      </c>
      <c r="E37" s="11">
        <v>0.43958333333333338</v>
      </c>
      <c r="F37" s="11">
        <v>0.63194444444444442</v>
      </c>
      <c r="G37">
        <v>1</v>
      </c>
      <c r="H37" s="11">
        <f t="shared" si="0"/>
        <v>0.19236111111111104</v>
      </c>
      <c r="I37" s="11">
        <f t="shared" si="1"/>
        <v>2.0833333333333332E-2</v>
      </c>
      <c r="J37" s="11">
        <f t="shared" si="2"/>
        <v>0.21319444444444438</v>
      </c>
    </row>
    <row r="38" spans="1:10" x14ac:dyDescent="0.3">
      <c r="A38" s="13">
        <v>1</v>
      </c>
      <c r="B38" s="1" t="s">
        <v>89</v>
      </c>
      <c r="C38" s="6">
        <v>100</v>
      </c>
      <c r="D38" t="s">
        <v>84</v>
      </c>
      <c r="E38" s="11">
        <v>0.46319444444444446</v>
      </c>
      <c r="F38" s="11">
        <v>0.55833333333333335</v>
      </c>
      <c r="H38" s="11">
        <f t="shared" si="0"/>
        <v>9.5138888888888884E-2</v>
      </c>
      <c r="I38" s="11">
        <f t="shared" si="1"/>
        <v>0</v>
      </c>
      <c r="J38" s="11">
        <f t="shared" si="2"/>
        <v>9.5138888888888884E-2</v>
      </c>
    </row>
    <row r="39" spans="1:10" x14ac:dyDescent="0.3">
      <c r="A39" s="13">
        <v>2</v>
      </c>
      <c r="B39" s="1" t="s">
        <v>86</v>
      </c>
      <c r="C39" s="6">
        <v>100</v>
      </c>
      <c r="D39" t="s">
        <v>84</v>
      </c>
      <c r="E39" s="11">
        <v>0.4291666666666667</v>
      </c>
      <c r="F39" s="11">
        <v>0.54236111111111118</v>
      </c>
      <c r="H39" s="11">
        <f t="shared" si="0"/>
        <v>0.11319444444444449</v>
      </c>
      <c r="I39" s="11">
        <f t="shared" si="1"/>
        <v>0</v>
      </c>
      <c r="J39" s="11">
        <f t="shared" si="2"/>
        <v>0.11319444444444449</v>
      </c>
    </row>
    <row r="40" spans="1:10" x14ac:dyDescent="0.3">
      <c r="A40" s="13" t="s">
        <v>137</v>
      </c>
      <c r="B40" s="1" t="s">
        <v>139</v>
      </c>
      <c r="C40" s="6">
        <v>100</v>
      </c>
      <c r="D40" t="s">
        <v>84</v>
      </c>
      <c r="E40" s="11">
        <v>0.4284722222222222</v>
      </c>
      <c r="F40" s="11">
        <v>0.54236111111111118</v>
      </c>
      <c r="H40" s="11">
        <f t="shared" si="0"/>
        <v>0.11388888888888898</v>
      </c>
      <c r="I40" s="11">
        <f t="shared" si="1"/>
        <v>0</v>
      </c>
      <c r="J40" s="11">
        <f t="shared" si="2"/>
        <v>0.11388888888888898</v>
      </c>
    </row>
    <row r="41" spans="1:10" x14ac:dyDescent="0.3">
      <c r="A41" s="14">
        <v>3</v>
      </c>
      <c r="B41" s="1" t="s">
        <v>116</v>
      </c>
      <c r="C41" s="5">
        <v>100</v>
      </c>
      <c r="D41" t="s">
        <v>84</v>
      </c>
      <c r="E41" s="11">
        <v>0.44027777777777777</v>
      </c>
      <c r="F41" s="11">
        <v>0.55833333333333335</v>
      </c>
      <c r="H41" s="11">
        <f t="shared" si="0"/>
        <v>0.11805555555555558</v>
      </c>
      <c r="I41" s="11">
        <f t="shared" si="1"/>
        <v>0</v>
      </c>
      <c r="J41" s="11">
        <f t="shared" si="2"/>
        <v>0.11805555555555558</v>
      </c>
    </row>
    <row r="42" spans="1:10" x14ac:dyDescent="0.3">
      <c r="A42" s="14">
        <v>4</v>
      </c>
      <c r="B42" s="1" t="s">
        <v>127</v>
      </c>
      <c r="C42" s="5">
        <v>100</v>
      </c>
      <c r="D42" t="s">
        <v>84</v>
      </c>
      <c r="E42" s="11">
        <v>0.4770833333333333</v>
      </c>
      <c r="F42" s="11">
        <v>0.61388888888888882</v>
      </c>
      <c r="H42" s="11">
        <f t="shared" si="0"/>
        <v>0.13680555555555551</v>
      </c>
      <c r="I42" s="11">
        <f t="shared" si="1"/>
        <v>0</v>
      </c>
      <c r="J42" s="11">
        <f t="shared" si="2"/>
        <v>0.13680555555555551</v>
      </c>
    </row>
    <row r="43" spans="1:10" x14ac:dyDescent="0.3">
      <c r="A43" s="14">
        <v>5</v>
      </c>
      <c r="B43" s="1" t="s">
        <v>131</v>
      </c>
      <c r="C43" s="5" t="s">
        <v>87</v>
      </c>
      <c r="D43" t="s">
        <v>84</v>
      </c>
      <c r="E43" s="11">
        <v>0.42083333333333334</v>
      </c>
      <c r="F43" s="11">
        <v>0.55902777777777779</v>
      </c>
      <c r="H43" s="11">
        <f t="shared" si="0"/>
        <v>0.13819444444444445</v>
      </c>
      <c r="I43" s="11">
        <f t="shared" si="1"/>
        <v>0</v>
      </c>
      <c r="J43" s="11">
        <f t="shared" si="2"/>
        <v>0.13819444444444445</v>
      </c>
    </row>
    <row r="44" spans="1:10" x14ac:dyDescent="0.3">
      <c r="A44" s="14">
        <v>6</v>
      </c>
      <c r="B44" s="1" t="s">
        <v>85</v>
      </c>
      <c r="C44" s="6">
        <v>100</v>
      </c>
      <c r="D44" t="s">
        <v>84</v>
      </c>
      <c r="E44" s="11">
        <v>0.44375000000000003</v>
      </c>
      <c r="F44" s="11">
        <v>0.58819444444444446</v>
      </c>
      <c r="H44" s="11">
        <f t="shared" si="0"/>
        <v>0.14444444444444443</v>
      </c>
      <c r="I44" s="11">
        <f t="shared" si="1"/>
        <v>0</v>
      </c>
      <c r="J44" s="11">
        <f t="shared" si="2"/>
        <v>0.14444444444444443</v>
      </c>
    </row>
    <row r="45" spans="1:10" x14ac:dyDescent="0.3">
      <c r="A45" s="14">
        <v>7</v>
      </c>
      <c r="B45" s="1" t="s">
        <v>88</v>
      </c>
      <c r="C45" s="5">
        <v>100</v>
      </c>
      <c r="D45" t="s">
        <v>84</v>
      </c>
      <c r="E45" s="11">
        <v>0.44097222222222227</v>
      </c>
      <c r="F45" s="11">
        <v>0.59236111111111112</v>
      </c>
      <c r="H45" s="11">
        <f t="shared" si="0"/>
        <v>0.15138888888888885</v>
      </c>
      <c r="I45" s="11">
        <f t="shared" si="1"/>
        <v>0</v>
      </c>
      <c r="J45" s="11">
        <f t="shared" si="2"/>
        <v>0.15138888888888885</v>
      </c>
    </row>
    <row r="46" spans="1:10" x14ac:dyDescent="0.3">
      <c r="A46" s="14">
        <v>8</v>
      </c>
      <c r="B46" s="1" t="s">
        <v>128</v>
      </c>
      <c r="C46" s="5">
        <v>100</v>
      </c>
      <c r="D46" t="s">
        <v>84</v>
      </c>
      <c r="E46" s="11">
        <v>0.43541666666666662</v>
      </c>
      <c r="F46" s="11">
        <v>0.57986111111111105</v>
      </c>
      <c r="G46">
        <v>1</v>
      </c>
      <c r="H46" s="11">
        <f t="shared" si="0"/>
        <v>0.14444444444444443</v>
      </c>
      <c r="I46" s="11">
        <f t="shared" si="1"/>
        <v>2.0833333333333332E-2</v>
      </c>
      <c r="J46" s="11">
        <f t="shared" si="2"/>
        <v>0.16527777777777777</v>
      </c>
    </row>
    <row r="47" spans="1:10" x14ac:dyDescent="0.3">
      <c r="A47" s="15" t="s">
        <v>136</v>
      </c>
      <c r="B47" s="1" t="s">
        <v>91</v>
      </c>
      <c r="C47" s="6">
        <v>100</v>
      </c>
      <c r="D47" t="s">
        <v>84</v>
      </c>
      <c r="E47" s="11">
        <v>0.47569444444444442</v>
      </c>
      <c r="F47" s="11">
        <v>0.66388888888888886</v>
      </c>
      <c r="G47">
        <v>2</v>
      </c>
      <c r="H47" s="11">
        <f t="shared" si="0"/>
        <v>0.18819444444444444</v>
      </c>
      <c r="I47" s="11">
        <f t="shared" si="1"/>
        <v>4.1666666666666664E-2</v>
      </c>
      <c r="J47" s="11">
        <f t="shared" si="2"/>
        <v>0.2298611111111111</v>
      </c>
    </row>
    <row r="48" spans="1:10" x14ac:dyDescent="0.3">
      <c r="A48" s="15" t="s">
        <v>136</v>
      </c>
      <c r="B48" s="1" t="s">
        <v>92</v>
      </c>
      <c r="C48" s="6">
        <v>100</v>
      </c>
      <c r="D48" t="s">
        <v>84</v>
      </c>
      <c r="E48" s="11">
        <v>0.47569444444444442</v>
      </c>
      <c r="F48" s="11">
        <v>0.66388888888888886</v>
      </c>
      <c r="G48">
        <v>2</v>
      </c>
      <c r="H48" s="11">
        <f t="shared" si="0"/>
        <v>0.18819444444444444</v>
      </c>
      <c r="I48" s="11">
        <f t="shared" si="1"/>
        <v>4.1666666666666664E-2</v>
      </c>
      <c r="J48" s="11">
        <f t="shared" si="2"/>
        <v>0.2298611111111111</v>
      </c>
    </row>
    <row r="51" spans="3:3" x14ac:dyDescent="0.3">
      <c r="C51" s="6">
        <f>SUM(C2:C48)</f>
        <v>4400</v>
      </c>
    </row>
  </sheetData>
  <autoFilter ref="A1:H48" xr:uid="{AA873F59-260E-48DB-8995-1A31BDD07E20}"/>
  <sortState xmlns:xlrd2="http://schemas.microsoft.com/office/spreadsheetml/2017/richdata2" ref="A2:L54">
    <sortCondition ref="D2:D54"/>
    <sortCondition ref="J2:J54"/>
  </sortState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6844D-327E-4DB3-A31C-42E87DEA7BD2}">
  <dimension ref="A1:I33"/>
  <sheetViews>
    <sheetView topLeftCell="A22" workbookViewId="0">
      <selection activeCell="D14" sqref="D14"/>
    </sheetView>
  </sheetViews>
  <sheetFormatPr defaultRowHeight="14.4" x14ac:dyDescent="0.3"/>
  <cols>
    <col min="1" max="1" width="17.6640625" bestFit="1" customWidth="1"/>
    <col min="2" max="2" width="4.77734375" bestFit="1" customWidth="1"/>
    <col min="3" max="3" width="18.33203125" bestFit="1" customWidth="1"/>
    <col min="4" max="4" width="33.77734375" bestFit="1" customWidth="1"/>
    <col min="5" max="5" width="27.88671875" bestFit="1" customWidth="1"/>
    <col min="6" max="6" width="10.44140625" bestFit="1" customWidth="1"/>
    <col min="7" max="7" width="16.6640625" bestFit="1" customWidth="1"/>
    <col min="8" max="8" width="27.5546875" bestFit="1" customWidth="1"/>
    <col min="9" max="9" width="15.21875" bestFit="1" customWidth="1"/>
  </cols>
  <sheetData>
    <row r="1" spans="1:9" x14ac:dyDescent="0.3">
      <c r="A1" s="16" t="s">
        <v>51</v>
      </c>
      <c r="B1" s="16" t="s">
        <v>0</v>
      </c>
      <c r="C1" s="16" t="s">
        <v>1</v>
      </c>
      <c r="D1" s="16" t="s">
        <v>2</v>
      </c>
      <c r="E1" s="16" t="s">
        <v>3</v>
      </c>
      <c r="F1" s="16" t="s">
        <v>4</v>
      </c>
      <c r="G1" s="16" t="s">
        <v>5</v>
      </c>
      <c r="H1" s="16" t="s">
        <v>6</v>
      </c>
      <c r="I1" s="16" t="s">
        <v>7</v>
      </c>
    </row>
    <row r="2" spans="1:9" x14ac:dyDescent="0.3">
      <c r="A2" s="17">
        <v>100</v>
      </c>
      <c r="B2" s="16">
        <v>1</v>
      </c>
      <c r="C2" s="16" t="s">
        <v>45</v>
      </c>
      <c r="D2" s="16"/>
      <c r="E2" s="16" t="s">
        <v>140</v>
      </c>
      <c r="F2" s="16">
        <v>603227796</v>
      </c>
      <c r="G2" s="16"/>
      <c r="H2" s="16"/>
      <c r="I2" s="18">
        <v>44309.689756944441</v>
      </c>
    </row>
    <row r="3" spans="1:9" x14ac:dyDescent="0.3">
      <c r="A3" s="17">
        <v>100</v>
      </c>
      <c r="B3" s="16">
        <v>2</v>
      </c>
      <c r="C3" s="16" t="s">
        <v>47</v>
      </c>
      <c r="D3" s="16"/>
      <c r="E3" s="19" t="s">
        <v>48</v>
      </c>
      <c r="F3" s="16">
        <v>777773335</v>
      </c>
      <c r="G3" s="16" t="s">
        <v>49</v>
      </c>
      <c r="H3" s="16"/>
      <c r="I3" s="18">
        <v>44309</v>
      </c>
    </row>
    <row r="4" spans="1:9" x14ac:dyDescent="0.3">
      <c r="A4" s="17">
        <v>100</v>
      </c>
      <c r="B4" s="16">
        <v>3</v>
      </c>
      <c r="C4" s="16" t="s">
        <v>46</v>
      </c>
      <c r="D4" s="16"/>
      <c r="E4" s="16" t="s">
        <v>48</v>
      </c>
      <c r="F4" s="16">
        <v>777773335</v>
      </c>
      <c r="G4" s="16" t="s">
        <v>49</v>
      </c>
      <c r="H4" s="16" t="s">
        <v>50</v>
      </c>
      <c r="I4" s="18">
        <v>44309.57739583333</v>
      </c>
    </row>
    <row r="5" spans="1:9" x14ac:dyDescent="0.3">
      <c r="A5" s="2" t="s">
        <v>52</v>
      </c>
      <c r="B5" s="16">
        <v>4</v>
      </c>
      <c r="C5" s="16" t="s">
        <v>141</v>
      </c>
      <c r="D5" s="16" t="s">
        <v>35</v>
      </c>
      <c r="E5" s="16" t="s">
        <v>36</v>
      </c>
      <c r="F5" s="16">
        <v>602114407</v>
      </c>
      <c r="G5" s="16" t="s">
        <v>37</v>
      </c>
      <c r="H5" s="16"/>
      <c r="I5" s="18">
        <v>44309.371145833335</v>
      </c>
    </row>
    <row r="6" spans="1:9" x14ac:dyDescent="0.3">
      <c r="A6" s="17">
        <v>100</v>
      </c>
      <c r="B6" s="16">
        <v>5</v>
      </c>
      <c r="C6" s="16" t="s">
        <v>38</v>
      </c>
      <c r="D6" s="16"/>
      <c r="E6" s="16" t="s">
        <v>39</v>
      </c>
      <c r="F6" s="16">
        <v>603578535</v>
      </c>
      <c r="G6" s="16" t="s">
        <v>34</v>
      </c>
      <c r="H6" s="16"/>
      <c r="I6" s="18">
        <v>44308.918622685182</v>
      </c>
    </row>
    <row r="7" spans="1:9" x14ac:dyDescent="0.3">
      <c r="A7" s="17">
        <v>100</v>
      </c>
      <c r="B7" s="16">
        <v>6</v>
      </c>
      <c r="C7" s="16" t="s">
        <v>40</v>
      </c>
      <c r="D7" s="16"/>
      <c r="E7" s="16" t="s">
        <v>41</v>
      </c>
      <c r="F7" s="16">
        <v>774488915</v>
      </c>
      <c r="G7" s="16" t="s">
        <v>34</v>
      </c>
      <c r="H7" s="16"/>
      <c r="I7" s="18">
        <v>44308.917326388888</v>
      </c>
    </row>
    <row r="8" spans="1:9" x14ac:dyDescent="0.3">
      <c r="A8" s="17">
        <v>100</v>
      </c>
      <c r="B8" s="16">
        <v>7</v>
      </c>
      <c r="C8" s="16" t="s">
        <v>42</v>
      </c>
      <c r="D8" s="16"/>
      <c r="E8" s="16" t="s">
        <v>43</v>
      </c>
      <c r="F8" s="16">
        <v>603430733</v>
      </c>
      <c r="G8" s="16" t="s">
        <v>44</v>
      </c>
      <c r="H8" s="16"/>
      <c r="I8" s="18">
        <v>44308.903090277781</v>
      </c>
    </row>
    <row r="9" spans="1:9" x14ac:dyDescent="0.3">
      <c r="A9" s="17">
        <v>100</v>
      </c>
      <c r="B9" s="16">
        <v>8</v>
      </c>
      <c r="C9" s="16" t="s">
        <v>24</v>
      </c>
      <c r="D9" s="16"/>
      <c r="E9" s="16" t="s">
        <v>25</v>
      </c>
      <c r="F9" s="16">
        <v>724218804</v>
      </c>
      <c r="G9" s="16" t="s">
        <v>18</v>
      </c>
      <c r="H9" s="16"/>
      <c r="I9" s="18">
        <v>44307.964097222219</v>
      </c>
    </row>
    <row r="10" spans="1:9" x14ac:dyDescent="0.3">
      <c r="A10" s="17">
        <v>100</v>
      </c>
      <c r="B10" s="16">
        <v>9</v>
      </c>
      <c r="C10" s="16" t="s">
        <v>26</v>
      </c>
      <c r="D10" s="16"/>
      <c r="E10" s="16" t="s">
        <v>27</v>
      </c>
      <c r="F10" s="16">
        <v>724064670</v>
      </c>
      <c r="G10" s="16"/>
      <c r="H10" s="16"/>
      <c r="I10" s="18">
        <v>44307.790451388886</v>
      </c>
    </row>
    <row r="11" spans="1:9" x14ac:dyDescent="0.3">
      <c r="A11" s="17">
        <v>100</v>
      </c>
      <c r="B11" s="16">
        <v>10</v>
      </c>
      <c r="C11" s="16" t="s">
        <v>28</v>
      </c>
      <c r="D11" s="16"/>
      <c r="E11" s="16" t="s">
        <v>29</v>
      </c>
      <c r="F11" s="16">
        <v>777676330</v>
      </c>
      <c r="G11" s="16"/>
      <c r="H11" s="16"/>
      <c r="I11" s="18">
        <v>44306.670671296299</v>
      </c>
    </row>
    <row r="12" spans="1:9" x14ac:dyDescent="0.3">
      <c r="A12" s="17">
        <v>100</v>
      </c>
      <c r="B12" s="16">
        <v>11</v>
      </c>
      <c r="C12" s="16" t="s">
        <v>142</v>
      </c>
      <c r="D12" s="16"/>
      <c r="E12" s="16" t="s">
        <v>30</v>
      </c>
      <c r="F12" s="16">
        <v>602632238</v>
      </c>
      <c r="G12" s="16" t="s">
        <v>31</v>
      </c>
      <c r="H12" s="16"/>
      <c r="I12" s="18">
        <v>44305.657916666663</v>
      </c>
    </row>
    <row r="13" spans="1:9" x14ac:dyDescent="0.3">
      <c r="A13" s="17">
        <v>100</v>
      </c>
      <c r="B13" s="16">
        <v>12</v>
      </c>
      <c r="C13" s="16" t="s">
        <v>32</v>
      </c>
      <c r="D13" s="16"/>
      <c r="E13" s="16" t="s">
        <v>33</v>
      </c>
      <c r="F13" s="16">
        <v>776620627</v>
      </c>
      <c r="G13" s="16" t="s">
        <v>34</v>
      </c>
      <c r="H13" s="16"/>
      <c r="I13" s="18">
        <v>44305.477534722224</v>
      </c>
    </row>
    <row r="14" spans="1:9" x14ac:dyDescent="0.3">
      <c r="A14" s="17">
        <v>100</v>
      </c>
      <c r="B14" s="16">
        <v>13</v>
      </c>
      <c r="C14" s="16" t="s">
        <v>19</v>
      </c>
      <c r="D14" s="16"/>
      <c r="E14" s="19" t="s">
        <v>9</v>
      </c>
      <c r="F14" s="16">
        <v>603441449</v>
      </c>
      <c r="G14" s="16"/>
      <c r="H14" s="16"/>
      <c r="I14" s="18">
        <v>44304</v>
      </c>
    </row>
    <row r="15" spans="1:9" x14ac:dyDescent="0.3">
      <c r="A15" s="17">
        <v>100</v>
      </c>
      <c r="B15" s="16">
        <v>14</v>
      </c>
      <c r="C15" s="16" t="s">
        <v>8</v>
      </c>
      <c r="D15" s="16"/>
      <c r="E15" s="16" t="s">
        <v>9</v>
      </c>
      <c r="F15" s="16">
        <v>603441449</v>
      </c>
      <c r="G15" s="16"/>
      <c r="H15" s="16"/>
      <c r="I15" s="18">
        <v>44304.683749999997</v>
      </c>
    </row>
    <row r="16" spans="1:9" x14ac:dyDescent="0.3">
      <c r="A16" s="17">
        <v>100</v>
      </c>
      <c r="B16" s="16">
        <v>15</v>
      </c>
      <c r="C16" s="16" t="s">
        <v>21</v>
      </c>
      <c r="D16" s="16"/>
      <c r="E16" s="16" t="s">
        <v>22</v>
      </c>
      <c r="F16" s="16">
        <v>723142998</v>
      </c>
      <c r="G16" s="16" t="s">
        <v>23</v>
      </c>
      <c r="H16" s="16"/>
      <c r="I16" s="18">
        <v>44301.833333333336</v>
      </c>
    </row>
    <row r="17" spans="1:9" x14ac:dyDescent="0.3">
      <c r="A17" s="17">
        <v>100</v>
      </c>
      <c r="B17" s="16">
        <v>16</v>
      </c>
      <c r="C17" s="16" t="s">
        <v>10</v>
      </c>
      <c r="D17" s="16"/>
      <c r="E17" s="16" t="s">
        <v>11</v>
      </c>
      <c r="F17" s="16">
        <v>603158107</v>
      </c>
      <c r="G17" s="16" t="s">
        <v>12</v>
      </c>
      <c r="H17" s="16"/>
      <c r="I17" s="18">
        <v>44301.716111111113</v>
      </c>
    </row>
    <row r="18" spans="1:9" x14ac:dyDescent="0.3">
      <c r="A18" s="17">
        <v>100</v>
      </c>
      <c r="B18" s="16">
        <v>17</v>
      </c>
      <c r="C18" s="16" t="s">
        <v>20</v>
      </c>
      <c r="D18" s="16"/>
      <c r="E18" s="16" t="s">
        <v>143</v>
      </c>
      <c r="F18" s="16">
        <v>734325690</v>
      </c>
      <c r="G18" s="16" t="s">
        <v>13</v>
      </c>
      <c r="H18" s="16"/>
      <c r="I18" s="18">
        <v>44301.628935185188</v>
      </c>
    </row>
    <row r="19" spans="1:9" x14ac:dyDescent="0.3">
      <c r="A19" s="17">
        <v>100</v>
      </c>
      <c r="B19" s="16">
        <v>18</v>
      </c>
      <c r="C19" s="16" t="s">
        <v>14</v>
      </c>
      <c r="D19" s="16"/>
      <c r="E19" s="16" t="s">
        <v>144</v>
      </c>
      <c r="F19" s="16">
        <v>601387266</v>
      </c>
      <c r="G19" s="16"/>
      <c r="H19" s="16"/>
      <c r="I19" s="18">
        <v>44295.520833333336</v>
      </c>
    </row>
    <row r="20" spans="1:9" x14ac:dyDescent="0.3">
      <c r="A20" s="17">
        <v>100</v>
      </c>
      <c r="B20" s="16">
        <v>19</v>
      </c>
      <c r="C20" s="16" t="s">
        <v>16</v>
      </c>
      <c r="D20" s="16"/>
      <c r="E20" s="16" t="s">
        <v>17</v>
      </c>
      <c r="F20" s="16">
        <v>602544113</v>
      </c>
      <c r="G20" s="16" t="s">
        <v>18</v>
      </c>
      <c r="H20" s="16"/>
      <c r="I20" s="18">
        <v>44294.86310185185</v>
      </c>
    </row>
    <row r="21" spans="1:9" x14ac:dyDescent="0.3">
      <c r="A21" s="17">
        <v>100</v>
      </c>
      <c r="B21" s="16">
        <v>20</v>
      </c>
      <c r="C21" s="16" t="s">
        <v>15</v>
      </c>
      <c r="D21" s="16"/>
      <c r="E21" s="19" t="s">
        <v>144</v>
      </c>
      <c r="F21" s="16">
        <v>601387266</v>
      </c>
      <c r="G21" s="16"/>
      <c r="H21" s="16"/>
      <c r="I21" s="20">
        <v>44301</v>
      </c>
    </row>
    <row r="22" spans="1:9" x14ac:dyDescent="0.3">
      <c r="A22" s="17">
        <v>100</v>
      </c>
      <c r="B22" s="16">
        <v>21</v>
      </c>
      <c r="C22" s="16" t="s">
        <v>145</v>
      </c>
      <c r="D22" s="16"/>
      <c r="E22" s="19" t="s">
        <v>53</v>
      </c>
      <c r="F22" s="16" t="s">
        <v>54</v>
      </c>
      <c r="G22" s="16" t="s">
        <v>55</v>
      </c>
      <c r="H22" s="16"/>
      <c r="I22" s="16"/>
    </row>
    <row r="23" spans="1:9" x14ac:dyDescent="0.3">
      <c r="A23" s="17">
        <v>100</v>
      </c>
      <c r="B23" s="16">
        <v>22</v>
      </c>
      <c r="C23" s="16" t="s">
        <v>146</v>
      </c>
      <c r="D23" s="16"/>
      <c r="E23" s="19" t="s">
        <v>56</v>
      </c>
      <c r="F23" s="3" t="s">
        <v>58</v>
      </c>
      <c r="G23" s="3" t="s">
        <v>57</v>
      </c>
      <c r="H23" s="16"/>
      <c r="I23" s="16"/>
    </row>
    <row r="24" spans="1:9" x14ac:dyDescent="0.3">
      <c r="A24" s="17">
        <v>100</v>
      </c>
      <c r="B24" s="16">
        <v>23</v>
      </c>
      <c r="C24" s="16" t="s">
        <v>147</v>
      </c>
      <c r="D24" s="16"/>
      <c r="E24" s="19" t="s">
        <v>56</v>
      </c>
      <c r="F24" s="3" t="s">
        <v>58</v>
      </c>
      <c r="G24" s="3" t="s">
        <v>57</v>
      </c>
      <c r="H24" s="16"/>
      <c r="I24" s="16"/>
    </row>
    <row r="25" spans="1:9" x14ac:dyDescent="0.3">
      <c r="A25" s="17">
        <v>100</v>
      </c>
      <c r="B25" s="16">
        <v>24</v>
      </c>
      <c r="C25" s="16" t="s">
        <v>148</v>
      </c>
      <c r="D25" s="16"/>
      <c r="E25" s="19" t="s">
        <v>59</v>
      </c>
      <c r="F25" s="3" t="s">
        <v>60</v>
      </c>
      <c r="G25" s="16" t="s">
        <v>61</v>
      </c>
      <c r="H25" s="16"/>
      <c r="I25" s="16"/>
    </row>
    <row r="26" spans="1:9" x14ac:dyDescent="0.3">
      <c r="A26" s="17">
        <v>100</v>
      </c>
      <c r="B26" s="16">
        <v>25</v>
      </c>
      <c r="C26" s="16" t="s">
        <v>149</v>
      </c>
      <c r="D26" s="16"/>
      <c r="E26" s="19" t="s">
        <v>62</v>
      </c>
      <c r="F26" s="3" t="s">
        <v>63</v>
      </c>
      <c r="G26" s="16" t="s">
        <v>61</v>
      </c>
      <c r="H26" s="16"/>
      <c r="I26" s="16"/>
    </row>
    <row r="27" spans="1:9" x14ac:dyDescent="0.3">
      <c r="A27" s="17">
        <v>100</v>
      </c>
      <c r="B27" s="16">
        <v>26</v>
      </c>
      <c r="C27" s="16" t="s">
        <v>150</v>
      </c>
      <c r="D27" s="16"/>
      <c r="E27" s="19" t="s">
        <v>62</v>
      </c>
      <c r="F27" s="3" t="s">
        <v>63</v>
      </c>
      <c r="G27" s="16" t="s">
        <v>61</v>
      </c>
      <c r="H27" s="16"/>
      <c r="I27" s="16"/>
    </row>
    <row r="28" spans="1:9" x14ac:dyDescent="0.3">
      <c r="A28" s="17">
        <v>100</v>
      </c>
      <c r="B28" s="16">
        <v>27</v>
      </c>
      <c r="C28" s="16" t="s">
        <v>151</v>
      </c>
      <c r="D28" s="16"/>
      <c r="E28" s="19" t="s">
        <v>64</v>
      </c>
      <c r="F28" s="3" t="s">
        <v>65</v>
      </c>
      <c r="G28" s="16" t="s">
        <v>57</v>
      </c>
      <c r="H28" s="16"/>
      <c r="I28" s="16"/>
    </row>
    <row r="29" spans="1:9" x14ac:dyDescent="0.3">
      <c r="A29" s="17">
        <v>100</v>
      </c>
      <c r="B29" s="16">
        <v>28</v>
      </c>
      <c r="C29" s="16" t="s">
        <v>152</v>
      </c>
      <c r="D29" s="16"/>
      <c r="E29" s="19" t="s">
        <v>66</v>
      </c>
      <c r="F29" s="16"/>
      <c r="G29" s="16"/>
      <c r="H29" s="16"/>
      <c r="I29" s="16"/>
    </row>
    <row r="30" spans="1:9" x14ac:dyDescent="0.3">
      <c r="A30" s="17">
        <v>100</v>
      </c>
      <c r="B30" s="16">
        <v>29</v>
      </c>
      <c r="C30" s="16" t="s">
        <v>153</v>
      </c>
      <c r="D30" s="16"/>
      <c r="E30" s="19" t="s">
        <v>69</v>
      </c>
      <c r="F30" s="16" t="s">
        <v>67</v>
      </c>
      <c r="G30" s="16" t="s">
        <v>68</v>
      </c>
      <c r="H30" s="16"/>
      <c r="I30" s="16"/>
    </row>
    <row r="31" spans="1:9" x14ac:dyDescent="0.3">
      <c r="A31" s="17">
        <v>100</v>
      </c>
      <c r="B31" s="16">
        <v>30</v>
      </c>
      <c r="C31" s="16" t="s">
        <v>154</v>
      </c>
      <c r="D31" s="16"/>
      <c r="E31" s="19" t="s">
        <v>70</v>
      </c>
      <c r="F31" s="16" t="s">
        <v>71</v>
      </c>
      <c r="G31" s="16" t="s">
        <v>72</v>
      </c>
      <c r="H31" s="16"/>
      <c r="I31" s="16"/>
    </row>
    <row r="32" spans="1:9" x14ac:dyDescent="0.3">
      <c r="A32" s="17" t="s">
        <v>52</v>
      </c>
      <c r="B32" s="16">
        <v>31</v>
      </c>
      <c r="C32" s="16" t="s">
        <v>155</v>
      </c>
      <c r="D32" s="16"/>
      <c r="E32" s="19" t="s">
        <v>73</v>
      </c>
      <c r="F32" s="16"/>
      <c r="G32" s="16"/>
      <c r="H32" s="16"/>
      <c r="I32" s="16"/>
    </row>
    <row r="33" spans="1:9" ht="57.6" x14ac:dyDescent="0.3">
      <c r="A33" s="17">
        <v>100</v>
      </c>
      <c r="B33" s="16">
        <v>32</v>
      </c>
      <c r="C33" s="16" t="s">
        <v>156</v>
      </c>
      <c r="D33" s="4" t="s">
        <v>74</v>
      </c>
      <c r="E33" s="16" t="s">
        <v>76</v>
      </c>
      <c r="F33" s="16"/>
      <c r="G33" s="16" t="s">
        <v>75</v>
      </c>
      <c r="H33" s="16"/>
      <c r="I33" s="16"/>
    </row>
  </sheetData>
  <hyperlinks>
    <hyperlink ref="E3" r:id="rId1" xr:uid="{580C1AF0-8574-45C8-832E-DF0ABAFBA79D}"/>
    <hyperlink ref="E14" r:id="rId2" xr:uid="{97121603-F56B-48CB-9DC6-17E67EA3F483}"/>
    <hyperlink ref="E21" r:id="rId3" xr:uid="{B6A3582F-B68B-4B9E-B260-B1552B1D7042}"/>
    <hyperlink ref="E22" r:id="rId4" display="mailto:viktorslavik@yahoo.com" xr:uid="{03861426-62B6-4764-BF95-58B8904D9DB4}"/>
    <hyperlink ref="E23" r:id="rId5" display="mailto:vaclav0202@gmail.com" xr:uid="{D0C61EB2-E30B-4211-BBFE-231FBA02E5B3}"/>
    <hyperlink ref="E24" r:id="rId6" display="mailto:vaclav0202@gmail.com" xr:uid="{80B766C8-4CB9-4FA1-AF4B-731AEADE4552}"/>
    <hyperlink ref="E25" r:id="rId7" display="mailto:bra.novotny@gmail.com" xr:uid="{B655F76B-65F5-41D4-8C9A-C2EFF165745B}"/>
    <hyperlink ref="E26" r:id="rId8" display="mailto:katka.machacek@gmail.com" xr:uid="{490840DA-76EF-4035-92CC-0C48C86DE4C5}"/>
    <hyperlink ref="E27" r:id="rId9" display="mailto:katka.machacek@gmail.com" xr:uid="{E81AA853-FB51-44C4-BA86-B9A60F4A0E08}"/>
    <hyperlink ref="E28" r:id="rId10" display="mailto:zahrady@zahradygut.cz" xr:uid="{9E555C9E-ACAE-482A-82FE-1BC210DF4778}"/>
    <hyperlink ref="E29" r:id="rId11" display="mailto:vaclavkroupa@volny.cz" xr:uid="{988EB53C-00BF-4CC5-973B-7015C4BE4AC8}"/>
    <hyperlink ref="E30" r:id="rId12" display="mailto:vaclavkroupa@volny.cz" xr:uid="{6F77C56C-879F-49B4-BEB8-109FFA1F384F}"/>
    <hyperlink ref="E31" r:id="rId13" display="mailto:plasilstepan@gmail.com" xr:uid="{05AC75E2-97CA-4881-8FDF-25009F2B02DE}"/>
    <hyperlink ref="E32" r:id="rId14" xr:uid="{09710BD2-FDCD-47C2-A258-FDDDC44CB44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výsledky</vt:lpstr>
      <vt:lpstr>přihlášky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sabik</dc:creator>
  <cp:lastModifiedBy>Berndtová Elena</cp:lastModifiedBy>
  <dcterms:created xsi:type="dcterms:W3CDTF">2021-04-19T08:38:31Z</dcterms:created>
  <dcterms:modified xsi:type="dcterms:W3CDTF">2021-04-25T15:59:42Z</dcterms:modified>
</cp:coreProperties>
</file>