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Karel\Boudecká\2018\"/>
    </mc:Choice>
  </mc:AlternateContent>
  <bookViews>
    <workbookView xWindow="0" yWindow="0" windowWidth="22350" windowHeight="9510" activeTab="1"/>
  </bookViews>
  <sheets>
    <sheet name="Muži" sheetId="2" r:id="rId1"/>
    <sheet name="Ženy" sheetId="3" r:id="rId2"/>
  </sheets>
  <definedNames>
    <definedName name="_xlnm._FilterDatabase" localSheetId="1" hidden="1">Ženy!$A$3:$L$20</definedName>
    <definedName name="_xlnm.Print_Area" localSheetId="0">Muži!$A$1:$I$20</definedName>
    <definedName name="_xlnm.Print_Area" localSheetId="1">Ženy!$A$1:$I$22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3" l="1"/>
  <c r="G21" i="3"/>
  <c r="I21" i="3" s="1"/>
  <c r="H18" i="3" l="1"/>
  <c r="G18" i="3"/>
  <c r="H3" i="2"/>
  <c r="G3" i="2"/>
  <c r="H8" i="2"/>
  <c r="G8" i="2"/>
  <c r="H10" i="2"/>
  <c r="G10" i="2"/>
  <c r="H14" i="2"/>
  <c r="G14" i="2"/>
  <c r="H11" i="2"/>
  <c r="G11" i="2"/>
  <c r="H13" i="2"/>
  <c r="G13" i="2"/>
  <c r="H5" i="2"/>
  <c r="G5" i="2"/>
  <c r="H18" i="2"/>
  <c r="G18" i="2"/>
  <c r="H9" i="2"/>
  <c r="G9" i="2"/>
  <c r="H20" i="2"/>
  <c r="G20" i="2"/>
  <c r="H19" i="2"/>
  <c r="G19" i="2"/>
  <c r="H15" i="2"/>
  <c r="G15" i="2"/>
  <c r="H7" i="2"/>
  <c r="G7" i="2"/>
  <c r="I7" i="2" s="1"/>
  <c r="H6" i="2"/>
  <c r="G6" i="2"/>
  <c r="H17" i="2"/>
  <c r="G17" i="2"/>
  <c r="H16" i="2"/>
  <c r="G16" i="2"/>
  <c r="H12" i="2"/>
  <c r="G12" i="2"/>
  <c r="I18" i="3" l="1"/>
  <c r="I20" i="2"/>
  <c r="I8" i="2"/>
  <c r="I13" i="2"/>
  <c r="I9" i="2"/>
  <c r="I5" i="2"/>
  <c r="I3" i="2"/>
  <c r="I12" i="2"/>
  <c r="I15" i="2"/>
  <c r="I11" i="2"/>
  <c r="I10" i="2"/>
  <c r="I6" i="2"/>
  <c r="I18" i="2"/>
  <c r="I19" i="2"/>
  <c r="I14" i="2"/>
  <c r="I17" i="2"/>
  <c r="I16" i="2"/>
  <c r="H6" i="3"/>
  <c r="G6" i="3"/>
  <c r="H13" i="3"/>
  <c r="G13" i="3"/>
  <c r="H12" i="3"/>
  <c r="G12" i="3"/>
  <c r="H4" i="3"/>
  <c r="G4" i="3"/>
  <c r="H10" i="3"/>
  <c r="G10" i="3"/>
  <c r="H15" i="3"/>
  <c r="G15" i="3"/>
  <c r="H14" i="3"/>
  <c r="G14" i="3"/>
  <c r="H3" i="3"/>
  <c r="G3" i="3"/>
  <c r="H17" i="3"/>
  <c r="G17" i="3"/>
  <c r="H16" i="3"/>
  <c r="G16" i="3"/>
  <c r="H20" i="3"/>
  <c r="G20" i="3"/>
  <c r="H19" i="3"/>
  <c r="G19" i="3"/>
  <c r="H5" i="3"/>
  <c r="G5" i="3"/>
  <c r="H7" i="3"/>
  <c r="G7" i="3"/>
  <c r="H11" i="3"/>
  <c r="G11" i="3"/>
  <c r="H8" i="3"/>
  <c r="G8" i="3"/>
  <c r="H4" i="2"/>
  <c r="H9" i="3"/>
  <c r="G9" i="3"/>
  <c r="G4" i="2"/>
  <c r="I11" i="3" l="1"/>
  <c r="I5" i="3"/>
  <c r="I20" i="3"/>
  <c r="I17" i="3"/>
  <c r="I10" i="3"/>
  <c r="I14" i="3"/>
  <c r="I8" i="3"/>
  <c r="I7" i="3"/>
  <c r="I19" i="3"/>
  <c r="I16" i="3"/>
  <c r="I3" i="3"/>
  <c r="I15" i="3"/>
  <c r="I4" i="3"/>
  <c r="I13" i="3"/>
  <c r="I12" i="3"/>
  <c r="I9" i="3"/>
  <c r="I6" i="3"/>
  <c r="I4" i="2"/>
</calcChain>
</file>

<file path=xl/sharedStrings.xml><?xml version="1.0" encoding="utf-8"?>
<sst xmlns="http://schemas.openxmlformats.org/spreadsheetml/2006/main" count="134" uniqueCount="72">
  <si>
    <t>Jméno</t>
  </si>
  <si>
    <t>Adámek Olda</t>
  </si>
  <si>
    <t>m</t>
  </si>
  <si>
    <t>Vosolsobě Jitka</t>
  </si>
  <si>
    <t>Pořadí</t>
  </si>
  <si>
    <t>Start</t>
  </si>
  <si>
    <t>Cíl</t>
  </si>
  <si>
    <t>čas</t>
  </si>
  <si>
    <t>trestný čas</t>
  </si>
  <si>
    <t>celkový čas</t>
  </si>
  <si>
    <t>Martinovský Vladimír</t>
  </si>
  <si>
    <t>Mazancová Hana</t>
  </si>
  <si>
    <t>Mazanec Jiří</t>
  </si>
  <si>
    <t>Milenovský Pavel</t>
  </si>
  <si>
    <t>Sedláček Zdeněk</t>
  </si>
  <si>
    <t>Sedláčková Lenka</t>
  </si>
  <si>
    <t>Kategorie</t>
  </si>
  <si>
    <t>chybějící kontroly</t>
  </si>
  <si>
    <r>
      <t xml:space="preserve">Boudecká rokle - 25. ročník -  22.4.2018 
</t>
    </r>
    <r>
      <rPr>
        <b/>
        <sz val="12"/>
        <color theme="1"/>
        <rFont val="Calibri"/>
        <family val="2"/>
        <charset val="238"/>
        <scheme val="minor"/>
      </rPr>
      <t xml:space="preserve">Kokořínské rokle a rokličky
MUŽI </t>
    </r>
    <r>
      <rPr>
        <b/>
        <sz val="18"/>
        <color theme="1"/>
        <rFont val="Calibri"/>
        <family val="2"/>
        <charset val="238"/>
        <scheme val="minor"/>
      </rPr>
      <t xml:space="preserve">  </t>
    </r>
  </si>
  <si>
    <r>
      <t xml:space="preserve">Boudecká rokle - 25. ročník -  22.4.2018 
</t>
    </r>
    <r>
      <rPr>
        <b/>
        <sz val="12"/>
        <color theme="1"/>
        <rFont val="Calibri"/>
        <family val="2"/>
        <charset val="238"/>
        <scheme val="minor"/>
      </rPr>
      <t>Kokořínské rokle a rokličky
ŽENY</t>
    </r>
    <r>
      <rPr>
        <b/>
        <sz val="18"/>
        <color theme="1"/>
        <rFont val="Calibri"/>
        <family val="2"/>
        <charset val="238"/>
        <scheme val="minor"/>
      </rPr>
      <t xml:space="preserve">  </t>
    </r>
  </si>
  <si>
    <t>Slavík Viktor</t>
  </si>
  <si>
    <t>Čapek Josef</t>
  </si>
  <si>
    <t>Hliněný Jan</t>
  </si>
  <si>
    <t>Hrnčíř Ondřej</t>
  </si>
  <si>
    <t>Horký Milan</t>
  </si>
  <si>
    <t>Šabata Jan</t>
  </si>
  <si>
    <t>Gut Dalibor</t>
  </si>
  <si>
    <t>Trojánek Pavel</t>
  </si>
  <si>
    <t>Kroupa Václav</t>
  </si>
  <si>
    <t>Plašil Štěpán</t>
  </si>
  <si>
    <t>Kurz Pavel</t>
  </si>
  <si>
    <t>Štykarová Petra</t>
  </si>
  <si>
    <t>Krauskopfová Jiřina</t>
  </si>
  <si>
    <t>Šabatová Lída</t>
  </si>
  <si>
    <t>Koláčná Radka sen.</t>
  </si>
  <si>
    <t>Sikorová Klára</t>
  </si>
  <si>
    <t>Sikorová Emilie</t>
  </si>
  <si>
    <t>Fialová Radka</t>
  </si>
  <si>
    <t>Fialová Kristýna</t>
  </si>
  <si>
    <t>Svárovská Markéta</t>
  </si>
  <si>
    <t>Svárovský Olda</t>
  </si>
  <si>
    <t>Svobodová Markéta</t>
  </si>
  <si>
    <t>Dohnalová Jindra</t>
  </si>
  <si>
    <t>Kleinová Renata</t>
  </si>
  <si>
    <t>Mertová Helena</t>
  </si>
  <si>
    <t>Kroupová Jana</t>
  </si>
  <si>
    <t>Michlík Miroslav</t>
  </si>
  <si>
    <t>Koláčná Radka jun.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</si>
  <si>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</si>
  <si>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</si>
  <si>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</si>
  <si>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</si>
  <si>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</si>
  <si>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</si>
  <si>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</si>
  <si>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</si>
  <si>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</si>
  <si>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</si>
  <si>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</si>
  <si>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10-11</t>
  </si>
  <si>
    <t>16</t>
  </si>
  <si>
    <t>11-12</t>
  </si>
  <si>
    <t>14-15</t>
  </si>
  <si>
    <t>17-18</t>
  </si>
  <si>
    <t>12-13</t>
  </si>
  <si>
    <t>ž</t>
  </si>
  <si>
    <t>D</t>
  </si>
  <si>
    <t>14-16</t>
  </si>
  <si>
    <t>nedojela</t>
  </si>
  <si>
    <t>Vosolsobě Josef</t>
  </si>
  <si>
    <t>17-19</t>
  </si>
  <si>
    <t>Runštuk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</si>
</sst>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Fill="1" applyBorder="1"/>
    <xf numFmtId="49" fontId="0" fillId="0" borderId="5" xfId="0" applyNumberFormat="1" applyBorder="1" applyAlignment="1">
      <alignment horizontal="center"/>
    </xf>
    <xf numFmtId="0" fontId="0" fillId="0" borderId="6" xfId="0" applyBorder="1"/>
    <xf numFmtId="164" fontId="2" fillId="0" borderId="7" xfId="0" applyNumberFormat="1" applyFont="1" applyBorder="1"/>
    <xf numFmtId="49" fontId="0" fillId="0" borderId="8" xfId="0" applyNumberFormat="1" applyBorder="1" applyAlignment="1">
      <alignment horizontal="center"/>
    </xf>
    <xf numFmtId="164" fontId="2" fillId="0" borderId="9" xfId="0" applyNumberFormat="1" applyFont="1" applyBorder="1"/>
    <xf numFmtId="0" fontId="3" fillId="0" borderId="0" xfId="0" applyFont="1" applyAlignment="1">
      <alignment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1" fontId="1" fillId="0" borderId="0" xfId="0" applyNumberFormat="1" applyFont="1" applyAlignment="1">
      <alignment horizontal="center" vertical="center" wrapText="1"/>
    </xf>
    <xf numFmtId="164" fontId="0" fillId="0" borderId="6" xfId="0" applyNumberFormat="1" applyBorder="1"/>
    <xf numFmtId="164" fontId="0" fillId="0" borderId="1" xfId="0" applyNumberFormat="1" applyBorder="1"/>
    <xf numFmtId="49" fontId="0" fillId="0" borderId="12" xfId="0" applyNumberFormat="1" applyBorder="1" applyAlignment="1">
      <alignment horizontal="center"/>
    </xf>
    <xf numFmtId="0" fontId="0" fillId="0" borderId="13" xfId="0" applyBorder="1"/>
    <xf numFmtId="164" fontId="0" fillId="0" borderId="13" xfId="0" applyNumberFormat="1" applyBorder="1"/>
    <xf numFmtId="164" fontId="2" fillId="0" borderId="14" xfId="0" applyNumberFormat="1" applyFont="1" applyBorder="1"/>
    <xf numFmtId="0" fontId="1" fillId="0" borderId="11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/>
    <xf numFmtId="49" fontId="3" fillId="0" borderId="10" xfId="0" applyNumberFormat="1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Normal="100" workbookViewId="0">
      <selection activeCell="I20" sqref="A1:I20"/>
    </sheetView>
  </sheetViews>
  <sheetFormatPr defaultRowHeight="15" x14ac:dyDescent="0.25"/>
  <cols>
    <col min="1" max="1" width="9.140625" style="2"/>
    <col min="2" max="2" width="21.42578125" customWidth="1"/>
    <col min="3" max="3" width="10.28515625" customWidth="1"/>
    <col min="4" max="4" width="9.140625" style="1"/>
    <col min="5" max="5" width="10.42578125" style="1" customWidth="1"/>
    <col min="6" max="6" width="9.28515625" customWidth="1"/>
    <col min="8" max="8" width="8.42578125" customWidth="1"/>
    <col min="9" max="9" width="9.28515625" customWidth="1"/>
  </cols>
  <sheetData>
    <row r="1" spans="1:12" s="15" customFormat="1" ht="57" customHeight="1" thickBot="1" x14ac:dyDescent="0.4">
      <c r="A1" s="34" t="s">
        <v>18</v>
      </c>
      <c r="B1" s="34"/>
      <c r="C1" s="34"/>
      <c r="D1" s="34"/>
      <c r="E1" s="34"/>
      <c r="F1" s="34"/>
      <c r="G1" s="34"/>
      <c r="H1" s="34"/>
      <c r="I1" s="34"/>
    </row>
    <row r="2" spans="1:12" s="3" customFormat="1" ht="33" customHeight="1" thickBot="1" x14ac:dyDescent="0.3">
      <c r="A2" s="16" t="s">
        <v>4</v>
      </c>
      <c r="B2" s="17" t="s">
        <v>0</v>
      </c>
      <c r="C2" s="17" t="s">
        <v>16</v>
      </c>
      <c r="D2" s="30" t="s">
        <v>5</v>
      </c>
      <c r="E2" s="31" t="s">
        <v>6</v>
      </c>
      <c r="F2" s="17" t="s">
        <v>17</v>
      </c>
      <c r="G2" s="17" t="s">
        <v>7</v>
      </c>
      <c r="H2" s="17" t="s">
        <v>8</v>
      </c>
      <c r="I2" s="32" t="s">
        <v>9</v>
      </c>
      <c r="L2" s="18">
        <v>2.0833333333333332E-2</v>
      </c>
    </row>
    <row r="3" spans="1:12" x14ac:dyDescent="0.25">
      <c r="A3" s="10" t="s">
        <v>48</v>
      </c>
      <c r="B3" s="11" t="s">
        <v>30</v>
      </c>
      <c r="C3" s="11" t="s">
        <v>2</v>
      </c>
      <c r="D3" s="19">
        <v>0.52500000000000002</v>
      </c>
      <c r="E3" s="19">
        <v>0.61458333333333337</v>
      </c>
      <c r="F3" s="11">
        <v>0</v>
      </c>
      <c r="G3" s="19">
        <f t="shared" ref="G3:G20" si="0">E3-D3</f>
        <v>8.9583333333333348E-2</v>
      </c>
      <c r="H3" s="19">
        <f t="shared" ref="H3:H20" si="1">F3*$L$2</f>
        <v>0</v>
      </c>
      <c r="I3" s="12">
        <f t="shared" ref="I3:I20" si="2">G3+H3</f>
        <v>8.9583333333333348E-2</v>
      </c>
    </row>
    <row r="4" spans="1:12" x14ac:dyDescent="0.25">
      <c r="A4" s="13" t="s">
        <v>49</v>
      </c>
      <c r="B4" s="8" t="s">
        <v>20</v>
      </c>
      <c r="C4" s="8" t="s">
        <v>2</v>
      </c>
      <c r="D4" s="20">
        <v>0.4375</v>
      </c>
      <c r="E4" s="20">
        <v>0.5444444444444444</v>
      </c>
      <c r="F4" s="8">
        <v>0</v>
      </c>
      <c r="G4" s="20">
        <f t="shared" si="0"/>
        <v>0.1069444444444444</v>
      </c>
      <c r="H4" s="20">
        <f t="shared" si="1"/>
        <v>0</v>
      </c>
      <c r="I4" s="14">
        <f t="shared" si="2"/>
        <v>0.1069444444444444</v>
      </c>
    </row>
    <row r="5" spans="1:12" x14ac:dyDescent="0.25">
      <c r="A5" s="13" t="s">
        <v>50</v>
      </c>
      <c r="B5" s="8" t="s">
        <v>10</v>
      </c>
      <c r="C5" s="8" t="s">
        <v>2</v>
      </c>
      <c r="D5" s="20">
        <v>0.45763888888888887</v>
      </c>
      <c r="E5" s="20">
        <v>0.57708333333333328</v>
      </c>
      <c r="F5" s="8">
        <v>0</v>
      </c>
      <c r="G5" s="20">
        <f t="shared" si="0"/>
        <v>0.11944444444444441</v>
      </c>
      <c r="H5" s="20">
        <f t="shared" si="1"/>
        <v>0</v>
      </c>
      <c r="I5" s="14">
        <f t="shared" si="2"/>
        <v>0.11944444444444441</v>
      </c>
    </row>
    <row r="6" spans="1:12" x14ac:dyDescent="0.25">
      <c r="A6" s="13" t="s">
        <v>51</v>
      </c>
      <c r="B6" s="8" t="s">
        <v>24</v>
      </c>
      <c r="C6" s="8" t="s">
        <v>2</v>
      </c>
      <c r="D6" s="20">
        <v>0.44791666666666669</v>
      </c>
      <c r="E6" s="20">
        <v>0.57013888888888886</v>
      </c>
      <c r="F6" s="8">
        <v>0</v>
      </c>
      <c r="G6" s="20">
        <f t="shared" si="0"/>
        <v>0.12222222222222218</v>
      </c>
      <c r="H6" s="20">
        <f t="shared" si="1"/>
        <v>0</v>
      </c>
      <c r="I6" s="14">
        <f t="shared" si="2"/>
        <v>0.12222222222222218</v>
      </c>
    </row>
    <row r="7" spans="1:12" x14ac:dyDescent="0.25">
      <c r="A7" s="13" t="s">
        <v>52</v>
      </c>
      <c r="B7" s="8" t="s">
        <v>12</v>
      </c>
      <c r="C7" s="8" t="s">
        <v>2</v>
      </c>
      <c r="D7" s="20">
        <v>0.4680555555555555</v>
      </c>
      <c r="E7" s="20">
        <v>0.59375</v>
      </c>
      <c r="F7" s="8">
        <v>0</v>
      </c>
      <c r="G7" s="20">
        <f t="shared" si="0"/>
        <v>0.1256944444444445</v>
      </c>
      <c r="H7" s="20">
        <f t="shared" si="1"/>
        <v>0</v>
      </c>
      <c r="I7" s="14">
        <f t="shared" si="2"/>
        <v>0.1256944444444445</v>
      </c>
    </row>
    <row r="8" spans="1:12" x14ac:dyDescent="0.25">
      <c r="A8" s="13" t="s">
        <v>53</v>
      </c>
      <c r="B8" s="8" t="s">
        <v>14</v>
      </c>
      <c r="C8" s="8" t="s">
        <v>2</v>
      </c>
      <c r="D8" s="20">
        <v>0.52430555555555558</v>
      </c>
      <c r="E8" s="20">
        <v>0.65069444444444446</v>
      </c>
      <c r="F8" s="8">
        <v>0</v>
      </c>
      <c r="G8" s="20">
        <f t="shared" si="0"/>
        <v>0.12638888888888888</v>
      </c>
      <c r="H8" s="20">
        <f t="shared" si="1"/>
        <v>0</v>
      </c>
      <c r="I8" s="14">
        <f t="shared" si="2"/>
        <v>0.12638888888888888</v>
      </c>
    </row>
    <row r="9" spans="1:12" x14ac:dyDescent="0.25">
      <c r="A9" s="13" t="s">
        <v>54</v>
      </c>
      <c r="B9" s="8" t="s">
        <v>26</v>
      </c>
      <c r="C9" s="8" t="s">
        <v>2</v>
      </c>
      <c r="D9" s="20">
        <v>0.44444444444444442</v>
      </c>
      <c r="E9" s="20">
        <v>0.59027777777777779</v>
      </c>
      <c r="F9" s="8">
        <v>0</v>
      </c>
      <c r="G9" s="20">
        <f t="shared" si="0"/>
        <v>0.14583333333333337</v>
      </c>
      <c r="H9" s="20">
        <f t="shared" si="1"/>
        <v>0</v>
      </c>
      <c r="I9" s="14">
        <f t="shared" si="2"/>
        <v>0.14583333333333337</v>
      </c>
    </row>
    <row r="10" spans="1:12" x14ac:dyDescent="0.25">
      <c r="A10" s="13" t="s">
        <v>55</v>
      </c>
      <c r="B10" s="8" t="s">
        <v>29</v>
      </c>
      <c r="C10" s="8" t="s">
        <v>2</v>
      </c>
      <c r="D10" s="20">
        <v>0.49236111111111108</v>
      </c>
      <c r="E10" s="20">
        <v>0.62152777777777779</v>
      </c>
      <c r="F10" s="8">
        <v>1</v>
      </c>
      <c r="G10" s="20">
        <f t="shared" si="0"/>
        <v>0.12916666666666671</v>
      </c>
      <c r="H10" s="20">
        <f t="shared" si="1"/>
        <v>2.0833333333333332E-2</v>
      </c>
      <c r="I10" s="14">
        <f t="shared" si="2"/>
        <v>0.15000000000000005</v>
      </c>
    </row>
    <row r="11" spans="1:12" x14ac:dyDescent="0.25">
      <c r="A11" s="13" t="s">
        <v>56</v>
      </c>
      <c r="B11" s="8" t="s">
        <v>1</v>
      </c>
      <c r="C11" s="8" t="s">
        <v>2</v>
      </c>
      <c r="D11" s="9">
        <v>0.44861111111111113</v>
      </c>
      <c r="E11" s="20">
        <v>0.60347222222222219</v>
      </c>
      <c r="F11" s="8">
        <v>0</v>
      </c>
      <c r="G11" s="20">
        <f t="shared" si="0"/>
        <v>0.15486111111111106</v>
      </c>
      <c r="H11" s="20">
        <f t="shared" si="1"/>
        <v>0</v>
      </c>
      <c r="I11" s="14">
        <f t="shared" si="2"/>
        <v>0.15486111111111106</v>
      </c>
    </row>
    <row r="12" spans="1:12" x14ac:dyDescent="0.25">
      <c r="A12" s="13" t="s">
        <v>57</v>
      </c>
      <c r="B12" s="8" t="s">
        <v>21</v>
      </c>
      <c r="C12" s="8" t="s">
        <v>2</v>
      </c>
      <c r="D12" s="20">
        <v>0.45347222222222222</v>
      </c>
      <c r="E12" s="20">
        <v>0.59027777777777779</v>
      </c>
      <c r="F12" s="8">
        <v>1</v>
      </c>
      <c r="G12" s="20">
        <f t="shared" si="0"/>
        <v>0.13680555555555557</v>
      </c>
      <c r="H12" s="20">
        <f t="shared" si="1"/>
        <v>2.0833333333333332E-2</v>
      </c>
      <c r="I12" s="14">
        <f t="shared" si="2"/>
        <v>0.15763888888888891</v>
      </c>
    </row>
    <row r="13" spans="1:12" x14ac:dyDescent="0.25">
      <c r="A13" s="13" t="s">
        <v>61</v>
      </c>
      <c r="B13" s="8" t="s">
        <v>27</v>
      </c>
      <c r="C13" s="8" t="s">
        <v>2</v>
      </c>
      <c r="D13" s="20">
        <v>0.44375000000000003</v>
      </c>
      <c r="E13" s="20">
        <v>0.60625000000000007</v>
      </c>
      <c r="F13" s="8">
        <v>0</v>
      </c>
      <c r="G13" s="20">
        <f t="shared" si="0"/>
        <v>0.16250000000000003</v>
      </c>
      <c r="H13" s="20">
        <f t="shared" si="1"/>
        <v>0</v>
      </c>
      <c r="I13" s="14">
        <f t="shared" si="2"/>
        <v>0.16250000000000003</v>
      </c>
    </row>
    <row r="14" spans="1:12" x14ac:dyDescent="0.25">
      <c r="A14" s="13" t="s">
        <v>61</v>
      </c>
      <c r="B14" s="8" t="s">
        <v>28</v>
      </c>
      <c r="C14" s="8" t="s">
        <v>2</v>
      </c>
      <c r="D14" s="9">
        <v>0.47430555555555554</v>
      </c>
      <c r="E14" s="20">
        <v>0.61597222222222225</v>
      </c>
      <c r="F14" s="8">
        <v>1</v>
      </c>
      <c r="G14" s="20">
        <f t="shared" si="0"/>
        <v>0.14166666666666672</v>
      </c>
      <c r="H14" s="20">
        <f t="shared" si="1"/>
        <v>2.0833333333333332E-2</v>
      </c>
      <c r="I14" s="14">
        <f t="shared" si="2"/>
        <v>0.16250000000000006</v>
      </c>
    </row>
    <row r="15" spans="1:12" x14ac:dyDescent="0.25">
      <c r="A15" s="13" t="s">
        <v>58</v>
      </c>
      <c r="B15" s="8" t="s">
        <v>46</v>
      </c>
      <c r="C15" s="8" t="s">
        <v>2</v>
      </c>
      <c r="D15" s="20">
        <v>0.44305555555555554</v>
      </c>
      <c r="E15" s="20">
        <v>0.59027777777777779</v>
      </c>
      <c r="F15" s="8">
        <v>1</v>
      </c>
      <c r="G15" s="20">
        <f t="shared" si="0"/>
        <v>0.14722222222222225</v>
      </c>
      <c r="H15" s="20">
        <f t="shared" si="1"/>
        <v>2.0833333333333332E-2</v>
      </c>
      <c r="I15" s="14">
        <f t="shared" si="2"/>
        <v>0.1680555555555556</v>
      </c>
    </row>
    <row r="16" spans="1:12" x14ac:dyDescent="0.25">
      <c r="A16" s="13" t="s">
        <v>62</v>
      </c>
      <c r="B16" s="8" t="s">
        <v>22</v>
      </c>
      <c r="C16" s="8" t="s">
        <v>2</v>
      </c>
      <c r="D16" s="20">
        <v>0.4236111111111111</v>
      </c>
      <c r="E16" s="20">
        <v>0.57638888888888895</v>
      </c>
      <c r="F16" s="8">
        <v>1</v>
      </c>
      <c r="G16" s="20">
        <f t="shared" si="0"/>
        <v>0.15277777777777785</v>
      </c>
      <c r="H16" s="20">
        <f t="shared" si="1"/>
        <v>2.0833333333333332E-2</v>
      </c>
      <c r="I16" s="14">
        <f t="shared" si="2"/>
        <v>0.17361111111111119</v>
      </c>
    </row>
    <row r="17" spans="1:9" x14ac:dyDescent="0.25">
      <c r="A17" s="13" t="s">
        <v>62</v>
      </c>
      <c r="B17" s="8" t="s">
        <v>23</v>
      </c>
      <c r="C17" s="8" t="s">
        <v>2</v>
      </c>
      <c r="D17" s="20">
        <v>0.4236111111111111</v>
      </c>
      <c r="E17" s="20">
        <v>0.57638888888888895</v>
      </c>
      <c r="F17" s="8">
        <v>1</v>
      </c>
      <c r="G17" s="20">
        <f t="shared" si="0"/>
        <v>0.15277777777777785</v>
      </c>
      <c r="H17" s="20">
        <f t="shared" si="1"/>
        <v>2.0833333333333332E-2</v>
      </c>
      <c r="I17" s="14">
        <f t="shared" si="2"/>
        <v>0.17361111111111119</v>
      </c>
    </row>
    <row r="18" spans="1:9" x14ac:dyDescent="0.25">
      <c r="A18" s="13" t="s">
        <v>60</v>
      </c>
      <c r="B18" s="8" t="s">
        <v>13</v>
      </c>
      <c r="C18" s="8" t="s">
        <v>2</v>
      </c>
      <c r="D18" s="20">
        <v>0.45208333333333334</v>
      </c>
      <c r="E18" s="20">
        <v>0.63611111111111118</v>
      </c>
      <c r="F18" s="8">
        <v>0</v>
      </c>
      <c r="G18" s="20">
        <f t="shared" si="0"/>
        <v>0.18402777777777785</v>
      </c>
      <c r="H18" s="20">
        <f t="shared" si="1"/>
        <v>0</v>
      </c>
      <c r="I18" s="14">
        <f t="shared" si="2"/>
        <v>0.18402777777777785</v>
      </c>
    </row>
    <row r="19" spans="1:9" x14ac:dyDescent="0.25">
      <c r="A19" s="13" t="s">
        <v>63</v>
      </c>
      <c r="B19" s="8" t="s">
        <v>69</v>
      </c>
      <c r="C19" s="8" t="s">
        <v>2</v>
      </c>
      <c r="D19" s="20">
        <v>0.4291666666666667</v>
      </c>
      <c r="E19" s="20">
        <v>0.62013888888888891</v>
      </c>
      <c r="F19" s="8">
        <v>0</v>
      </c>
      <c r="G19" s="20">
        <f t="shared" si="0"/>
        <v>0.19097222222222221</v>
      </c>
      <c r="H19" s="20">
        <f t="shared" si="1"/>
        <v>0</v>
      </c>
      <c r="I19" s="14">
        <f t="shared" si="2"/>
        <v>0.19097222222222221</v>
      </c>
    </row>
    <row r="20" spans="1:9" ht="15.75" thickBot="1" x14ac:dyDescent="0.3">
      <c r="A20" s="21" t="s">
        <v>63</v>
      </c>
      <c r="B20" s="22" t="s">
        <v>3</v>
      </c>
      <c r="C20" s="22" t="s">
        <v>2</v>
      </c>
      <c r="D20" s="23">
        <v>0.4291666666666667</v>
      </c>
      <c r="E20" s="23">
        <v>0.62013888888888891</v>
      </c>
      <c r="F20" s="22">
        <v>0</v>
      </c>
      <c r="G20" s="23">
        <f t="shared" si="0"/>
        <v>0.19097222222222221</v>
      </c>
      <c r="H20" s="23">
        <f t="shared" si="1"/>
        <v>0</v>
      </c>
      <c r="I20" s="24">
        <f t="shared" si="2"/>
        <v>0.19097222222222221</v>
      </c>
    </row>
  </sheetData>
  <sortState ref="A3:L21">
    <sortCondition ref="I3:I21"/>
  </sortState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selection activeCell="I22" sqref="A1:I22"/>
    </sheetView>
  </sheetViews>
  <sheetFormatPr defaultRowHeight="15" x14ac:dyDescent="0.25"/>
  <cols>
    <col min="1" max="1" width="9.140625" style="29"/>
    <col min="2" max="2" width="21.42578125" customWidth="1"/>
    <col min="3" max="3" width="10.28515625" customWidth="1"/>
    <col min="4" max="4" width="9.140625" style="1"/>
    <col min="5" max="5" width="10.42578125" style="1" customWidth="1"/>
    <col min="6" max="6" width="9.28515625" customWidth="1"/>
    <col min="8" max="8" width="8.42578125" customWidth="1"/>
    <col min="9" max="9" width="9.28515625" customWidth="1"/>
  </cols>
  <sheetData>
    <row r="1" spans="1:12" s="15" customFormat="1" ht="55.5" customHeight="1" thickBot="1" x14ac:dyDescent="0.4">
      <c r="A1" s="34" t="s">
        <v>19</v>
      </c>
      <c r="B1" s="34"/>
      <c r="C1" s="34"/>
      <c r="D1" s="34"/>
      <c r="E1" s="34"/>
      <c r="F1" s="34"/>
      <c r="G1" s="34"/>
      <c r="H1" s="34"/>
      <c r="I1" s="34"/>
    </row>
    <row r="2" spans="1:12" s="3" customFormat="1" ht="33" customHeight="1" thickBot="1" x14ac:dyDescent="0.3">
      <c r="A2" s="25" t="s">
        <v>4</v>
      </c>
      <c r="B2" s="17" t="s">
        <v>0</v>
      </c>
      <c r="C2" s="17" t="s">
        <v>16</v>
      </c>
      <c r="D2" s="5" t="s">
        <v>5</v>
      </c>
      <c r="E2" s="6" t="s">
        <v>6</v>
      </c>
      <c r="F2" s="4" t="s">
        <v>17</v>
      </c>
      <c r="G2" s="4" t="s">
        <v>7</v>
      </c>
      <c r="H2" s="4" t="s">
        <v>8</v>
      </c>
      <c r="I2" s="7" t="s">
        <v>9</v>
      </c>
      <c r="L2" s="18">
        <v>2.0833333333333332E-2</v>
      </c>
    </row>
    <row r="3" spans="1:12" x14ac:dyDescent="0.25">
      <c r="A3" s="26" t="s">
        <v>48</v>
      </c>
      <c r="B3" s="11" t="s">
        <v>47</v>
      </c>
      <c r="C3" s="11" t="s">
        <v>65</v>
      </c>
      <c r="D3" s="19">
        <v>0.42569444444444443</v>
      </c>
      <c r="E3" s="19">
        <v>0.52916666666666667</v>
      </c>
      <c r="F3" s="11">
        <v>0</v>
      </c>
      <c r="G3" s="19">
        <f t="shared" ref="G3:G20" si="0">E3-D3</f>
        <v>0.10347222222222224</v>
      </c>
      <c r="H3" s="19">
        <f t="shared" ref="H3:H20" si="1">F3*$L$2</f>
        <v>0</v>
      </c>
      <c r="I3" s="12">
        <f t="shared" ref="I3:I20" si="2">G3+H3</f>
        <v>0.10347222222222224</v>
      </c>
    </row>
    <row r="4" spans="1:12" x14ac:dyDescent="0.25">
      <c r="A4" s="27" t="s">
        <v>49</v>
      </c>
      <c r="B4" s="8" t="s">
        <v>42</v>
      </c>
      <c r="C4" s="8" t="s">
        <v>65</v>
      </c>
      <c r="D4" s="20">
        <v>0.4604166666666667</v>
      </c>
      <c r="E4" s="20">
        <v>0.56597222222222221</v>
      </c>
      <c r="F4" s="8">
        <v>0</v>
      </c>
      <c r="G4" s="20">
        <f t="shared" si="0"/>
        <v>0.10555555555555551</v>
      </c>
      <c r="H4" s="20">
        <f t="shared" si="1"/>
        <v>0</v>
      </c>
      <c r="I4" s="14">
        <f t="shared" si="2"/>
        <v>0.10555555555555551</v>
      </c>
    </row>
    <row r="5" spans="1:12" x14ac:dyDescent="0.25">
      <c r="A5" s="27" t="s">
        <v>50</v>
      </c>
      <c r="B5" s="8" t="s">
        <v>11</v>
      </c>
      <c r="C5" s="8" t="s">
        <v>65</v>
      </c>
      <c r="D5" s="20">
        <v>0.46388888888888885</v>
      </c>
      <c r="E5" s="20">
        <v>0.58958333333333335</v>
      </c>
      <c r="F5" s="8">
        <v>0</v>
      </c>
      <c r="G5" s="20">
        <f t="shared" si="0"/>
        <v>0.1256944444444445</v>
      </c>
      <c r="H5" s="20">
        <f t="shared" si="1"/>
        <v>0</v>
      </c>
      <c r="I5" s="14">
        <f t="shared" si="2"/>
        <v>0.1256944444444445</v>
      </c>
    </row>
    <row r="6" spans="1:12" x14ac:dyDescent="0.25">
      <c r="A6" s="27" t="s">
        <v>51</v>
      </c>
      <c r="B6" s="8" t="s">
        <v>45</v>
      </c>
      <c r="C6" s="8" t="s">
        <v>65</v>
      </c>
      <c r="D6" s="20">
        <v>0.47430555555555554</v>
      </c>
      <c r="E6" s="20">
        <v>0.60138888888888886</v>
      </c>
      <c r="F6" s="8">
        <v>0</v>
      </c>
      <c r="G6" s="20">
        <f t="shared" si="0"/>
        <v>0.12708333333333333</v>
      </c>
      <c r="H6" s="20">
        <f t="shared" si="1"/>
        <v>0</v>
      </c>
      <c r="I6" s="14">
        <f t="shared" si="2"/>
        <v>0.12708333333333333</v>
      </c>
    </row>
    <row r="7" spans="1:12" x14ac:dyDescent="0.25">
      <c r="A7" s="27" t="s">
        <v>52</v>
      </c>
      <c r="B7" s="8" t="s">
        <v>34</v>
      </c>
      <c r="C7" s="8" t="s">
        <v>65</v>
      </c>
      <c r="D7" s="20">
        <v>0.42499999999999999</v>
      </c>
      <c r="E7" s="20">
        <v>0.56458333333333333</v>
      </c>
      <c r="F7" s="8">
        <v>0</v>
      </c>
      <c r="G7" s="20">
        <f t="shared" si="0"/>
        <v>0.13958333333333334</v>
      </c>
      <c r="H7" s="20">
        <f t="shared" si="1"/>
        <v>0</v>
      </c>
      <c r="I7" s="14">
        <f t="shared" si="2"/>
        <v>0.13958333333333334</v>
      </c>
    </row>
    <row r="8" spans="1:12" x14ac:dyDescent="0.25">
      <c r="A8" s="27" t="s">
        <v>53</v>
      </c>
      <c r="B8" s="8" t="s">
        <v>32</v>
      </c>
      <c r="C8" s="8" t="s">
        <v>65</v>
      </c>
      <c r="D8" s="20">
        <v>0.4201388888888889</v>
      </c>
      <c r="E8" s="20">
        <v>0.56736111111111109</v>
      </c>
      <c r="F8" s="8">
        <v>0</v>
      </c>
      <c r="G8" s="20">
        <f t="shared" si="0"/>
        <v>0.1472222222222222</v>
      </c>
      <c r="H8" s="20">
        <f t="shared" si="1"/>
        <v>0</v>
      </c>
      <c r="I8" s="14">
        <f t="shared" si="2"/>
        <v>0.1472222222222222</v>
      </c>
    </row>
    <row r="9" spans="1:12" x14ac:dyDescent="0.25">
      <c r="A9" s="27" t="s">
        <v>54</v>
      </c>
      <c r="B9" s="8" t="s">
        <v>31</v>
      </c>
      <c r="C9" s="8" t="s">
        <v>65</v>
      </c>
      <c r="D9" s="20">
        <v>0.4201388888888889</v>
      </c>
      <c r="E9" s="20">
        <v>0.56805555555555554</v>
      </c>
      <c r="F9" s="8">
        <v>0</v>
      </c>
      <c r="G9" s="20">
        <f t="shared" si="0"/>
        <v>0.14791666666666664</v>
      </c>
      <c r="H9" s="20">
        <f t="shared" si="1"/>
        <v>0</v>
      </c>
      <c r="I9" s="14">
        <f t="shared" si="2"/>
        <v>0.14791666666666664</v>
      </c>
    </row>
    <row r="10" spans="1:12" x14ac:dyDescent="0.25">
      <c r="A10" s="27" t="s">
        <v>55</v>
      </c>
      <c r="B10" s="8" t="s">
        <v>41</v>
      </c>
      <c r="C10" s="8" t="s">
        <v>65</v>
      </c>
      <c r="D10" s="20">
        <v>0.45833333333333331</v>
      </c>
      <c r="E10" s="20">
        <v>0.60902777777777783</v>
      </c>
      <c r="F10" s="8">
        <v>0</v>
      </c>
      <c r="G10" s="20">
        <f t="shared" si="0"/>
        <v>0.15069444444444452</v>
      </c>
      <c r="H10" s="20">
        <f t="shared" si="1"/>
        <v>0</v>
      </c>
      <c r="I10" s="14">
        <f t="shared" si="2"/>
        <v>0.15069444444444452</v>
      </c>
    </row>
    <row r="11" spans="1:12" x14ac:dyDescent="0.25">
      <c r="A11" s="27" t="s">
        <v>56</v>
      </c>
      <c r="B11" s="8" t="s">
        <v>33</v>
      </c>
      <c r="C11" s="8" t="s">
        <v>65</v>
      </c>
      <c r="D11" s="20">
        <v>0.43055555555555558</v>
      </c>
      <c r="E11" s="20">
        <v>0.58263888888888882</v>
      </c>
      <c r="F11" s="8">
        <v>0</v>
      </c>
      <c r="G11" s="20">
        <f t="shared" si="0"/>
        <v>0.15208333333333324</v>
      </c>
      <c r="H11" s="20">
        <f t="shared" si="1"/>
        <v>0</v>
      </c>
      <c r="I11" s="14">
        <f t="shared" si="2"/>
        <v>0.15208333333333324</v>
      </c>
    </row>
    <row r="12" spans="1:12" x14ac:dyDescent="0.25">
      <c r="A12" s="27" t="s">
        <v>59</v>
      </c>
      <c r="B12" s="8" t="s">
        <v>43</v>
      </c>
      <c r="C12" s="8" t="s">
        <v>65</v>
      </c>
      <c r="D12" s="9">
        <v>0.4513888888888889</v>
      </c>
      <c r="E12" s="20">
        <v>0.5854166666666667</v>
      </c>
      <c r="F12" s="8">
        <v>3</v>
      </c>
      <c r="G12" s="20">
        <f t="shared" si="0"/>
        <v>0.1340277777777778</v>
      </c>
      <c r="H12" s="20">
        <f t="shared" si="1"/>
        <v>6.25E-2</v>
      </c>
      <c r="I12" s="14">
        <f t="shared" si="2"/>
        <v>0.1965277777777778</v>
      </c>
    </row>
    <row r="13" spans="1:12" x14ac:dyDescent="0.25">
      <c r="A13" s="27" t="s">
        <v>59</v>
      </c>
      <c r="B13" s="8" t="s">
        <v>44</v>
      </c>
      <c r="C13" s="8" t="s">
        <v>65</v>
      </c>
      <c r="D13" s="9">
        <v>0.4513888888888889</v>
      </c>
      <c r="E13" s="20">
        <v>0.5854166666666667</v>
      </c>
      <c r="F13" s="8">
        <v>3</v>
      </c>
      <c r="G13" s="20">
        <f t="shared" si="0"/>
        <v>0.1340277777777778</v>
      </c>
      <c r="H13" s="20">
        <f t="shared" si="1"/>
        <v>6.25E-2</v>
      </c>
      <c r="I13" s="14">
        <f t="shared" si="2"/>
        <v>0.1965277777777778</v>
      </c>
    </row>
    <row r="14" spans="1:12" x14ac:dyDescent="0.25">
      <c r="A14" s="27" t="s">
        <v>64</v>
      </c>
      <c r="B14" s="8" t="s">
        <v>39</v>
      </c>
      <c r="C14" s="8" t="s">
        <v>65</v>
      </c>
      <c r="D14" s="20">
        <v>0.42152777777777778</v>
      </c>
      <c r="E14" s="20">
        <v>0.61944444444444446</v>
      </c>
      <c r="F14" s="8">
        <v>4</v>
      </c>
      <c r="G14" s="20">
        <f t="shared" si="0"/>
        <v>0.19791666666666669</v>
      </c>
      <c r="H14" s="20">
        <f t="shared" si="1"/>
        <v>8.3333333333333329E-2</v>
      </c>
      <c r="I14" s="14">
        <f t="shared" si="2"/>
        <v>0.28125</v>
      </c>
    </row>
    <row r="15" spans="1:12" x14ac:dyDescent="0.25">
      <c r="A15" s="27" t="s">
        <v>64</v>
      </c>
      <c r="B15" s="8" t="s">
        <v>40</v>
      </c>
      <c r="C15" s="8" t="s">
        <v>66</v>
      </c>
      <c r="D15" s="20">
        <v>0.42152777777777778</v>
      </c>
      <c r="E15" s="20">
        <v>0.61944444444444446</v>
      </c>
      <c r="F15" s="8">
        <v>4</v>
      </c>
      <c r="G15" s="20">
        <f t="shared" si="0"/>
        <v>0.19791666666666669</v>
      </c>
      <c r="H15" s="20">
        <f t="shared" si="1"/>
        <v>8.3333333333333329E-2</v>
      </c>
      <c r="I15" s="14">
        <f t="shared" si="2"/>
        <v>0.28125</v>
      </c>
    </row>
    <row r="16" spans="1:12" x14ac:dyDescent="0.25">
      <c r="A16" s="27" t="s">
        <v>67</v>
      </c>
      <c r="B16" s="8" t="s">
        <v>37</v>
      </c>
      <c r="C16" s="8" t="s">
        <v>65</v>
      </c>
      <c r="D16" s="20">
        <v>0.42708333333333331</v>
      </c>
      <c r="E16" s="20">
        <v>0.66249999999999998</v>
      </c>
      <c r="F16" s="8">
        <v>4</v>
      </c>
      <c r="G16" s="20">
        <f t="shared" si="0"/>
        <v>0.23541666666666666</v>
      </c>
      <c r="H16" s="20">
        <f t="shared" si="1"/>
        <v>8.3333333333333329E-2</v>
      </c>
      <c r="I16" s="14">
        <f t="shared" si="2"/>
        <v>0.31874999999999998</v>
      </c>
    </row>
    <row r="17" spans="1:9" x14ac:dyDescent="0.25">
      <c r="A17" s="27" t="s">
        <v>67</v>
      </c>
      <c r="B17" s="8" t="s">
        <v>38</v>
      </c>
      <c r="C17" s="8" t="s">
        <v>66</v>
      </c>
      <c r="D17" s="20">
        <v>0.42708333333333331</v>
      </c>
      <c r="E17" s="20">
        <v>0.66249999999999998</v>
      </c>
      <c r="F17" s="8">
        <v>4</v>
      </c>
      <c r="G17" s="20">
        <f t="shared" si="0"/>
        <v>0.23541666666666666</v>
      </c>
      <c r="H17" s="20">
        <f t="shared" si="1"/>
        <v>8.3333333333333329E-2</v>
      </c>
      <c r="I17" s="14">
        <f t="shared" si="2"/>
        <v>0.31874999999999998</v>
      </c>
    </row>
    <row r="18" spans="1:9" x14ac:dyDescent="0.25">
      <c r="A18" s="27" t="s">
        <v>67</v>
      </c>
      <c r="B18" s="8" t="s">
        <v>25</v>
      </c>
      <c r="C18" s="8" t="s">
        <v>65</v>
      </c>
      <c r="D18" s="20">
        <v>0.42708333333333331</v>
      </c>
      <c r="E18" s="20">
        <v>0.66249999999999998</v>
      </c>
      <c r="F18" s="8">
        <v>4</v>
      </c>
      <c r="G18" s="20">
        <f t="shared" si="0"/>
        <v>0.23541666666666666</v>
      </c>
      <c r="H18" s="20">
        <f t="shared" si="1"/>
        <v>8.3333333333333329E-2</v>
      </c>
      <c r="I18" s="14">
        <f t="shared" si="2"/>
        <v>0.31874999999999998</v>
      </c>
    </row>
    <row r="19" spans="1:9" x14ac:dyDescent="0.25">
      <c r="A19" s="27" t="s">
        <v>70</v>
      </c>
      <c r="B19" s="8" t="s">
        <v>35</v>
      </c>
      <c r="C19" s="8" t="s">
        <v>65</v>
      </c>
      <c r="D19" s="20">
        <v>0.42708333333333331</v>
      </c>
      <c r="E19" s="20">
        <v>0.66319444444444442</v>
      </c>
      <c r="F19" s="8">
        <v>4</v>
      </c>
      <c r="G19" s="20">
        <f t="shared" si="0"/>
        <v>0.2361111111111111</v>
      </c>
      <c r="H19" s="20">
        <f t="shared" si="1"/>
        <v>8.3333333333333329E-2</v>
      </c>
      <c r="I19" s="14">
        <f t="shared" si="2"/>
        <v>0.31944444444444442</v>
      </c>
    </row>
    <row r="20" spans="1:9" x14ac:dyDescent="0.25">
      <c r="A20" s="27" t="s">
        <v>70</v>
      </c>
      <c r="B20" s="8" t="s">
        <v>36</v>
      </c>
      <c r="C20" s="8" t="s">
        <v>66</v>
      </c>
      <c r="D20" s="20">
        <v>0.42708333333333331</v>
      </c>
      <c r="E20" s="20">
        <v>0.66319444444444442</v>
      </c>
      <c r="F20" s="8">
        <v>4</v>
      </c>
      <c r="G20" s="20">
        <f t="shared" si="0"/>
        <v>0.2361111111111111</v>
      </c>
      <c r="H20" s="20">
        <f t="shared" si="1"/>
        <v>8.3333333333333329E-2</v>
      </c>
      <c r="I20" s="14">
        <f t="shared" si="2"/>
        <v>0.31944444444444442</v>
      </c>
    </row>
    <row r="21" spans="1:9" x14ac:dyDescent="0.25">
      <c r="A21" s="27" t="s">
        <v>70</v>
      </c>
      <c r="B21" s="33" t="s">
        <v>71</v>
      </c>
      <c r="C21" s="33" t="s">
        <v>65</v>
      </c>
      <c r="D21" s="20">
        <v>0.42708333333333331</v>
      </c>
      <c r="E21" s="20">
        <v>0.66319444444444442</v>
      </c>
      <c r="F21" s="8">
        <v>4</v>
      </c>
      <c r="G21" s="20">
        <f t="shared" ref="G21" si="3">E21-D21</f>
        <v>0.2361111111111111</v>
      </c>
      <c r="H21" s="20">
        <f t="shared" ref="H21" si="4">F21*$L$2</f>
        <v>8.3333333333333329E-2</v>
      </c>
      <c r="I21" s="14">
        <f t="shared" ref="I21" si="5">G21+H21</f>
        <v>0.31944444444444442</v>
      </c>
    </row>
    <row r="22" spans="1:9" ht="15.75" thickBot="1" x14ac:dyDescent="0.3">
      <c r="A22" s="28"/>
      <c r="B22" s="22" t="s">
        <v>15</v>
      </c>
      <c r="C22" s="22" t="s">
        <v>65</v>
      </c>
      <c r="D22" s="23">
        <v>0.52222222222222225</v>
      </c>
      <c r="E22" s="23" t="s">
        <v>68</v>
      </c>
      <c r="F22" s="22"/>
      <c r="G22" s="23"/>
      <c r="H22" s="23"/>
      <c r="I22" s="24"/>
    </row>
  </sheetData>
  <sortState ref="A16:L21">
    <sortCondition ref="I16:I21"/>
  </sortState>
  <mergeCells count="1">
    <mergeCell ref="A1:I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Muži</vt:lpstr>
      <vt:lpstr>Ženy</vt:lpstr>
      <vt:lpstr>Muži!Oblast_tisku</vt:lpstr>
      <vt:lpstr>Ženy!Oblast_tisku</vt:lpstr>
    </vt:vector>
  </TitlesOfParts>
  <Company>T-Mobile Czech Republic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Berndtová Elena</dc:creator>
  <cp:lastModifiedBy>Windows User</cp:lastModifiedBy>
  <cp:lastPrinted>2018-04-25T22:00:57Z</cp:lastPrinted>
  <dcterms:created xsi:type="dcterms:W3CDTF">2017-04-23T07:11:57Z</dcterms:created>
  <dcterms:modified xsi:type="dcterms:W3CDTF">2020-02-27T10:00:39Z</dcterms:modified>
</cp:coreProperties>
</file>